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Income Statement" sheetId="1" r:id="rId1"/>
    <sheet name="Balance Sheet" sheetId="2" r:id="rId2"/>
  </sheets>
  <externalReferences>
    <externalReference r:id="rId3"/>
    <externalReference r:id="rId4"/>
  </externalReferences>
  <definedNames>
    <definedName name="EV__LASTREFTIME__" hidden="1">41250.5895601852</definedName>
    <definedName name="_xlnm.Print_Area" localSheetId="1">'Balance Sheet'!$A$1:$C$50</definedName>
    <definedName name="_xlnm.Print_Area" localSheetId="0">'Income Statement'!$A$1:$C$27</definedName>
    <definedName name="_xlnm.Print_Area">'[2]tab 3D.1'!$A$1:$G$19</definedName>
  </definedNames>
  <calcPr calcId="145621"/>
</workbook>
</file>

<file path=xl/calcChain.xml><?xml version="1.0" encoding="utf-8"?>
<calcChain xmlns="http://schemas.openxmlformats.org/spreadsheetml/2006/main">
  <c r="C50" i="2" l="1"/>
  <c r="B50" i="2"/>
  <c r="C48" i="2"/>
  <c r="B48" i="2"/>
  <c r="C46" i="2"/>
  <c r="B46" i="2"/>
  <c r="C44" i="2"/>
  <c r="B44" i="2"/>
  <c r="C43" i="2"/>
  <c r="B43" i="2"/>
  <c r="C42" i="2"/>
  <c r="B42" i="2"/>
  <c r="C41" i="2"/>
  <c r="B41" i="2"/>
  <c r="C39" i="2"/>
  <c r="B39" i="2"/>
  <c r="C37" i="2"/>
  <c r="B37" i="2"/>
  <c r="C36" i="2"/>
  <c r="B36" i="2"/>
  <c r="C35" i="2"/>
  <c r="B35" i="2"/>
  <c r="C34" i="2"/>
  <c r="B34" i="2"/>
  <c r="C32" i="2"/>
  <c r="B32" i="2"/>
  <c r="C30" i="2"/>
  <c r="B30" i="2"/>
  <c r="C29" i="2"/>
  <c r="B29" i="2"/>
  <c r="C28" i="2"/>
  <c r="B28" i="2"/>
  <c r="C27" i="2"/>
  <c r="B27" i="2"/>
  <c r="C26" i="2"/>
  <c r="B26" i="2"/>
  <c r="C24" i="2"/>
  <c r="B24" i="2"/>
  <c r="C22" i="2"/>
  <c r="B22" i="2"/>
  <c r="C20" i="2"/>
  <c r="B20" i="2"/>
  <c r="C18" i="2"/>
  <c r="B18" i="2"/>
  <c r="C17" i="2"/>
  <c r="B17" i="2"/>
  <c r="C16" i="2"/>
  <c r="B16" i="2"/>
  <c r="C15" i="2"/>
  <c r="B15" i="2"/>
  <c r="C14" i="2"/>
  <c r="B14" i="2"/>
  <c r="C13" i="2"/>
  <c r="B13" i="2"/>
  <c r="C11" i="2"/>
  <c r="B11" i="2"/>
  <c r="C10" i="2"/>
  <c r="B10" i="2"/>
  <c r="C9" i="2"/>
  <c r="B9" i="2"/>
  <c r="C8" i="2"/>
  <c r="B8" i="2"/>
  <c r="C27" i="1"/>
  <c r="B27" i="1"/>
  <c r="E27" i="1" s="1"/>
  <c r="C25" i="1"/>
  <c r="B25" i="1"/>
  <c r="C23" i="1"/>
  <c r="B23" i="1"/>
  <c r="C21" i="1"/>
  <c r="B21" i="1"/>
  <c r="C20" i="1"/>
  <c r="B20" i="1"/>
  <c r="C19" i="1"/>
  <c r="B19" i="1"/>
  <c r="C18" i="1"/>
  <c r="B18" i="1"/>
  <c r="C17" i="1"/>
  <c r="B17" i="1"/>
  <c r="C15" i="1"/>
  <c r="B15" i="1"/>
  <c r="C13" i="1"/>
  <c r="B13" i="1"/>
  <c r="C12" i="1"/>
  <c r="B12" i="1"/>
  <c r="C11" i="1"/>
  <c r="B11" i="1"/>
  <c r="C10" i="1"/>
  <c r="B10" i="1"/>
  <c r="C9" i="1"/>
  <c r="B9" i="1"/>
  <c r="C8" i="1"/>
  <c r="B8" i="1"/>
</calcChain>
</file>

<file path=xl/sharedStrings.xml><?xml version="1.0" encoding="utf-8"?>
<sst xmlns="http://schemas.openxmlformats.org/spreadsheetml/2006/main" count="59" uniqueCount="55">
  <si>
    <t>INCOME STATEMENT</t>
  </si>
  <si>
    <t>O2 Czech Republic a.s.</t>
  </si>
  <si>
    <t>Period ended</t>
  </si>
  <si>
    <t>31 March 2015</t>
  </si>
  <si>
    <t>31 March 2014</t>
  </si>
  <si>
    <t>(non-audited)</t>
  </si>
  <si>
    <t>Revenue</t>
  </si>
  <si>
    <t>Gains from sale of non-current assets</t>
  </si>
  <si>
    <t>Internal expenses capitalized in fixed assets</t>
  </si>
  <si>
    <t>Operating expenses</t>
  </si>
  <si>
    <t>Impairment loss</t>
  </si>
  <si>
    <t>Depreciation and amortisation</t>
  </si>
  <si>
    <t>Operating profit/(loss)</t>
  </si>
  <si>
    <t>Interest expense</t>
  </si>
  <si>
    <t>Interest income</t>
  </si>
  <si>
    <t>Other financial income/(costs)</t>
  </si>
  <si>
    <t>Fair value gains/(losses) on financial instruments</t>
  </si>
  <si>
    <t>Net foreign exchange transaction gains/(losses)</t>
  </si>
  <si>
    <t xml:space="preserve">Profit/(loss) before income tax </t>
  </si>
  <si>
    <t>Taxes on income</t>
  </si>
  <si>
    <t>Profit/(loss) for the period</t>
  </si>
  <si>
    <t>BALANCE SHEET</t>
  </si>
  <si>
    <t>31 December 2014</t>
  </si>
  <si>
    <t>(audited)</t>
  </si>
  <si>
    <t>ASSETS</t>
  </si>
  <si>
    <t>Property, plant and equipment</t>
  </si>
  <si>
    <t>Intangible assets</t>
  </si>
  <si>
    <t>Investments in subsidiaries and associates</t>
  </si>
  <si>
    <t>Other financial assets</t>
  </si>
  <si>
    <t>Non-current assets</t>
  </si>
  <si>
    <t>Inventories</t>
  </si>
  <si>
    <t>Receivables and prepayments</t>
  </si>
  <si>
    <t>Income tax receivable</t>
  </si>
  <si>
    <t>Cash and cash equivalents</t>
  </si>
  <si>
    <t>Current assets</t>
  </si>
  <si>
    <t>Non-current assets classified as held for sale</t>
  </si>
  <si>
    <t>Total assets</t>
  </si>
  <si>
    <t>EQUITY AND LIABILITIES</t>
  </si>
  <si>
    <t>Ordinary shares</t>
  </si>
  <si>
    <t>Treasury shares</t>
  </si>
  <si>
    <t>Share premium</t>
  </si>
  <si>
    <t>Retained earnings, funds and reserves</t>
  </si>
  <si>
    <t>Equity</t>
  </si>
  <si>
    <t>Long-term financial liabilities</t>
  </si>
  <si>
    <t xml:space="preserve">Deferred taxes </t>
  </si>
  <si>
    <t>Non-current provisions for liabilities and charges</t>
  </si>
  <si>
    <t>Non-current other liabilities</t>
  </si>
  <si>
    <t>Non-current liabilities</t>
  </si>
  <si>
    <t>Short-term financial liabilities</t>
  </si>
  <si>
    <t>Trade and other payables</t>
  </si>
  <si>
    <t>Income tax liability</t>
  </si>
  <si>
    <t>Provisions for liabilities and charges</t>
  </si>
  <si>
    <t>Current liabilities</t>
  </si>
  <si>
    <t>Total liabilities</t>
  </si>
  <si>
    <t>Total equity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</si>
</sst>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d\.\ mmmm\ yyyy"/>
    <numFmt numFmtId="165" formatCode="#,##0;\(#,##0\);\-"/>
    <numFmt numFmtId="166" formatCode="[$-409]mmmm\ d\,\ yyyy;@"/>
    <numFmt numFmtId="167" formatCode="#,##0.0_);[Red]\(#,##0.0\)"/>
    <numFmt numFmtId="168" formatCode="&quot;$&quot;#,##0_);[Red]\(&quot;$&quot;#,##0\)"/>
    <numFmt numFmtId="169" formatCode="&quot;$&quot;#,##0.00_);[Red]\(&quot;$&quot;#,##0.00\)"/>
    <numFmt numFmtId="170" formatCode="d\-mmm\-yy\ \ \ h:mm"/>
    <numFmt numFmtId="171" formatCode="#,##0.0_);\(#,##0.0\)"/>
    <numFmt numFmtId="172" formatCode="#,##0.000_);\(#,##0.000\)"/>
    <numFmt numFmtId="173" formatCode="0.0%"/>
    <numFmt numFmtId="174" formatCode="mmm\-yy_)"/>
    <numFmt numFmtId="175" formatCode="0.0%;\(0.0%\)"/>
    <numFmt numFmtId="176" formatCode="0%_);[Red]\(0%\)"/>
    <numFmt numFmtId="177" formatCode="0.0%_);[Red]\(0.0%\)"/>
    <numFmt numFmtId="178" formatCode="0.0%;[Red]\-0.0%"/>
    <numFmt numFmtId="179" formatCode="0.00%;[Red]\-0.00%"/>
    <numFmt numFmtId="180" formatCode="###,###,_);[Red]\(###,###,\)"/>
    <numFmt numFmtId="181" formatCode="###,###.0,_);[Red]\(###,###.0,\)"/>
    <numFmt numFmtId="182" formatCode="###0_)"/>
  </numFmts>
  <fonts count="25">
    <font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</font>
    <font>
      <sz val="10"/>
      <color indexed="10"/>
      <name val="Arial CE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 CE"/>
      <charset val="238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  <charset val="238"/>
    </font>
    <font>
      <b/>
      <sz val="10"/>
      <name val="Arial CE"/>
      <family val="2"/>
      <charset val="238"/>
    </font>
    <font>
      <b/>
      <sz val="11"/>
      <name val="Arial"/>
      <family val="2"/>
    </font>
    <font>
      <sz val="10"/>
      <name val="MS Sans Serif"/>
      <family val="2"/>
      <charset val="238"/>
    </font>
    <font>
      <sz val="8"/>
      <name val="CG Times (E1)"/>
    </font>
    <font>
      <sz val="10"/>
      <name val="Helv"/>
    </font>
    <font>
      <sz val="8"/>
      <name val="Times New Roman"/>
      <family val="1"/>
      <charset val="238"/>
    </font>
    <font>
      <shadow/>
      <sz val="8"/>
      <color indexed="12"/>
      <name val="Times New Roman"/>
      <family val="1"/>
    </font>
    <font>
      <sz val="10"/>
      <name val="Univers (WN)"/>
    </font>
    <font>
      <sz val="11"/>
      <name val="Arial"/>
      <family val="2"/>
    </font>
    <font>
      <sz val="10"/>
      <name val="Univers (E1)"/>
    </font>
    <font>
      <b/>
      <sz val="12"/>
      <name val="Univers (WN)"/>
    </font>
    <font>
      <b/>
      <sz val="10"/>
      <name val="Univers (WN)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gray06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7" fontId="13" fillId="0" borderId="0" applyNumberFormat="0" applyFill="0" applyBorder="0" applyAlignment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5" fontId="14" fillId="0" borderId="0" applyFont="0" applyFill="0" applyBorder="0" applyAlignment="0" applyProtection="0">
      <alignment horizontal="left"/>
    </xf>
    <xf numFmtId="170" fontId="14" fillId="0" borderId="0" applyFont="0" applyFill="0" applyBorder="0" applyProtection="0">
      <alignment horizontal="left"/>
    </xf>
    <xf numFmtId="171" fontId="15" fillId="0" borderId="0" applyFont="0" applyFill="0" applyBorder="0" applyAlignment="0" applyProtection="0">
      <protection locked="0"/>
    </xf>
    <xf numFmtId="39" fontId="16" fillId="0" borderId="0" applyFont="0" applyFill="0" applyBorder="0" applyAlignment="0" applyProtection="0"/>
    <xf numFmtId="172" fontId="17" fillId="0" borderId="0" applyFont="0" applyFill="0" applyBorder="0" applyAlignment="0"/>
    <xf numFmtId="173" fontId="18" fillId="0" borderId="1" applyFill="0" applyBorder="0" applyAlignment="0">
      <alignment horizontal="center"/>
      <protection locked="0"/>
    </xf>
    <xf numFmtId="171" fontId="18" fillId="0" borderId="0" applyFill="0" applyBorder="0" applyAlignment="0">
      <protection locked="0"/>
    </xf>
    <xf numFmtId="172" fontId="18" fillId="0" borderId="0" applyFill="0" applyBorder="0" applyAlignment="0" applyProtection="0">
      <protection locked="0"/>
    </xf>
    <xf numFmtId="174" fontId="19" fillId="0" borderId="0" applyFont="0" applyFill="0" applyBorder="0" applyAlignment="0" applyProtection="0"/>
    <xf numFmtId="167" fontId="20" fillId="0" borderId="0" applyFill="0" applyBorder="0" applyAlignment="0"/>
    <xf numFmtId="175" fontId="8" fillId="0" borderId="2" applyFont="0" applyFill="0" applyBorder="0" applyAlignment="0" applyProtection="0">
      <alignment horizontal="right"/>
    </xf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38" fontId="14" fillId="2" borderId="0" applyNumberFormat="0" applyFont="0" applyBorder="0" applyAlignment="0" applyProtection="0"/>
    <xf numFmtId="38" fontId="22" fillId="0" borderId="0" applyFill="0" applyBorder="0" applyAlignment="0" applyProtection="0"/>
    <xf numFmtId="178" fontId="23" fillId="0" borderId="0" applyFill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" fontId="15" fillId="0" borderId="0" applyFont="0" applyFill="0" applyBorder="0" applyAlignment="0" applyProtection="0">
      <alignment horizontal="left"/>
    </xf>
    <xf numFmtId="10" fontId="21" fillId="0" borderId="3" applyNumberFormat="0" applyFont="0" applyFill="0" applyAlignment="0" applyProtection="0"/>
    <xf numFmtId="182" fontId="24" fillId="0" borderId="4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4" fontId="4" fillId="0" borderId="0" xfId="0" applyNumberFormat="1" applyFont="1" applyFill="1" applyAlignment="1">
      <alignment horizontal="center" vertical="top" wrapText="1"/>
    </xf>
    <xf numFmtId="1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horizontal="right" wrapText="1"/>
    </xf>
    <xf numFmtId="0" fontId="5" fillId="0" borderId="0" xfId="0" applyFont="1" applyAlignment="1"/>
    <xf numFmtId="165" fontId="5" fillId="0" borderId="0" xfId="0" applyNumberFormat="1" applyFont="1" applyAlignment="1">
      <alignment horizontal="right" wrapText="1"/>
    </xf>
    <xf numFmtId="0" fontId="7" fillId="0" borderId="0" xfId="0" applyFont="1"/>
    <xf numFmtId="165" fontId="8" fillId="0" borderId="0" xfId="0" applyNumberFormat="1" applyFont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65" fontId="9" fillId="0" borderId="0" xfId="0" applyNumberFormat="1" applyFont="1" applyAlignment="1">
      <alignment horizontal="right" wrapText="1"/>
    </xf>
    <xf numFmtId="165" fontId="3" fillId="0" borderId="0" xfId="0" applyNumberFormat="1" applyFont="1"/>
    <xf numFmtId="3" fontId="10" fillId="0" borderId="0" xfId="0" applyNumberFormat="1" applyFont="1" applyAlignment="1">
      <alignment horizontal="right" vertical="top" wrapText="1"/>
    </xf>
    <xf numFmtId="166" fontId="6" fillId="0" borderId="0" xfId="0" applyNumberFormat="1" applyFont="1" applyFill="1" applyAlignment="1">
      <alignment horizontal="center" vertical="top" wrapText="1"/>
    </xf>
    <xf numFmtId="0" fontId="1" fillId="0" borderId="0" xfId="0" applyFont="1"/>
    <xf numFmtId="14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165" fontId="4" fillId="0" borderId="0" xfId="0" applyNumberFormat="1" applyFont="1" applyAlignment="1">
      <alignment wrapText="1"/>
    </xf>
    <xf numFmtId="165" fontId="11" fillId="0" borderId="0" xfId="0" applyNumberFormat="1" applyFont="1" applyAlignment="1">
      <alignment wrapText="1"/>
    </xf>
    <xf numFmtId="0" fontId="4" fillId="0" borderId="0" xfId="0" applyFont="1" applyFill="1" applyAlignment="1">
      <alignment wrapText="1"/>
    </xf>
    <xf numFmtId="0" fontId="12" fillId="0" borderId="0" xfId="0" applyFont="1"/>
  </cellXfs>
  <cellStyles count="27">
    <cellStyle name="Bold 11" xfId="1"/>
    <cellStyle name="Currency (0)" xfId="2"/>
    <cellStyle name="Currency (2)" xfId="3"/>
    <cellStyle name="Date" xfId="4"/>
    <cellStyle name="Date-Time" xfId="5"/>
    <cellStyle name="Decimal 1" xfId="6"/>
    <cellStyle name="Decimal 2" xfId="7"/>
    <cellStyle name="Decimal 3" xfId="8"/>
    <cellStyle name="Input %" xfId="9"/>
    <cellStyle name="Input 1" xfId="10"/>
    <cellStyle name="Input 3" xfId="11"/>
    <cellStyle name="Month" xfId="12"/>
    <cellStyle name="Normal" xfId="0" builtinId="0"/>
    <cellStyle name="Normal 11" xfId="13"/>
    <cellStyle name="Percent ()" xfId="14"/>
    <cellStyle name="Percent (0)" xfId="15"/>
    <cellStyle name="Percent (1)" xfId="16"/>
    <cellStyle name="Percent 1" xfId="17"/>
    <cellStyle name="Percent 2" xfId="18"/>
    <cellStyle name="Shaded" xfId="19"/>
    <cellStyle name="Sum" xfId="20"/>
    <cellStyle name="Sum %of HV" xfId="21"/>
    <cellStyle name="Thousands (0)" xfId="22"/>
    <cellStyle name="Thousands (1)" xfId="23"/>
    <cellStyle name="time" xfId="24"/>
    <cellStyle name="Underline 2" xfId="25"/>
    <cellStyle name="Year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dklady/SENT_31032015_standal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hova\prenos\UCTARNA\Audit\zari\hotovo\sq997_U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 zisku a ztráty"/>
      <sheetName val="rozvaha"/>
      <sheetName val="Income Statement"/>
      <sheetName val="Balance Sheet"/>
    </sheetNames>
    <sheetDataSet>
      <sheetData sheetId="0">
        <row r="8">
          <cell r="B8">
            <v>9711</v>
          </cell>
          <cell r="C8">
            <v>9510</v>
          </cell>
        </row>
        <row r="9">
          <cell r="B9">
            <v>3</v>
          </cell>
          <cell r="C9">
            <v>10</v>
          </cell>
        </row>
        <row r="10">
          <cell r="B10">
            <v>102</v>
          </cell>
          <cell r="C10">
            <v>133</v>
          </cell>
        </row>
        <row r="11">
          <cell r="B11">
            <v>-6031</v>
          </cell>
          <cell r="C11">
            <v>-6663</v>
          </cell>
        </row>
        <row r="12">
          <cell r="B12">
            <v>0</v>
          </cell>
          <cell r="C12">
            <v>-2</v>
          </cell>
        </row>
        <row r="13">
          <cell r="B13">
            <v>-2581</v>
          </cell>
          <cell r="C13">
            <v>-2509</v>
          </cell>
        </row>
        <row r="15">
          <cell r="B15">
            <v>1204</v>
          </cell>
          <cell r="C15">
            <v>479</v>
          </cell>
        </row>
        <row r="17">
          <cell r="B17">
            <v>-22</v>
          </cell>
          <cell r="C17">
            <v>-16</v>
          </cell>
        </row>
        <row r="18">
          <cell r="B18">
            <v>2</v>
          </cell>
          <cell r="C18">
            <v>2</v>
          </cell>
        </row>
        <row r="19">
          <cell r="B19">
            <v>-14</v>
          </cell>
          <cell r="C19">
            <v>-5</v>
          </cell>
        </row>
        <row r="20">
          <cell r="B20">
            <v>3</v>
          </cell>
          <cell r="C20">
            <v>-4</v>
          </cell>
        </row>
        <row r="21">
          <cell r="B21">
            <v>-28</v>
          </cell>
          <cell r="C21">
            <v>-4</v>
          </cell>
        </row>
        <row r="23">
          <cell r="B23">
            <v>1145</v>
          </cell>
          <cell r="C23">
            <v>452</v>
          </cell>
        </row>
        <row r="25">
          <cell r="B25">
            <v>-227</v>
          </cell>
          <cell r="C25">
            <v>-93</v>
          </cell>
        </row>
        <row r="27">
          <cell r="B27">
            <v>918</v>
          </cell>
          <cell r="C27">
            <v>359</v>
          </cell>
        </row>
      </sheetData>
      <sheetData sheetId="1">
        <row r="8">
          <cell r="B8">
            <v>32616</v>
          </cell>
          <cell r="C8">
            <v>34052</v>
          </cell>
        </row>
        <row r="9">
          <cell r="B9">
            <v>23429</v>
          </cell>
          <cell r="C9">
            <v>23894</v>
          </cell>
        </row>
        <row r="10">
          <cell r="B10">
            <v>6347</v>
          </cell>
          <cell r="C10">
            <v>6347</v>
          </cell>
        </row>
        <row r="11">
          <cell r="B11">
            <v>451</v>
          </cell>
          <cell r="C11">
            <v>509</v>
          </cell>
        </row>
        <row r="13">
          <cell r="B13">
            <v>62843</v>
          </cell>
          <cell r="C13">
            <v>64802</v>
          </cell>
        </row>
        <row r="15">
          <cell r="B15">
            <v>421</v>
          </cell>
          <cell r="C15">
            <v>377</v>
          </cell>
        </row>
        <row r="16">
          <cell r="B16">
            <v>6434.1018180000001</v>
          </cell>
          <cell r="C16">
            <v>6835.8735699999997</v>
          </cell>
        </row>
        <row r="17">
          <cell r="B17">
            <v>0</v>
          </cell>
          <cell r="C17">
            <v>0</v>
          </cell>
        </row>
        <row r="18">
          <cell r="B18">
            <v>5509</v>
          </cell>
          <cell r="C18">
            <v>3209</v>
          </cell>
        </row>
        <row r="20">
          <cell r="B20">
            <v>12364.101817999999</v>
          </cell>
          <cell r="C20">
            <v>10421.87357</v>
          </cell>
        </row>
        <row r="22">
          <cell r="B22">
            <v>0</v>
          </cell>
          <cell r="C22">
            <v>0</v>
          </cell>
        </row>
        <row r="24">
          <cell r="B24">
            <v>75207.101817999996</v>
          </cell>
          <cell r="C24">
            <v>75223.873569999996</v>
          </cell>
        </row>
        <row r="27">
          <cell r="B27">
            <v>27461</v>
          </cell>
          <cell r="C27">
            <v>27461</v>
          </cell>
        </row>
        <row r="28">
          <cell r="B28">
            <v>-1595.751802</v>
          </cell>
          <cell r="C28">
            <v>-1595.751802</v>
          </cell>
        </row>
        <row r="29">
          <cell r="B29">
            <v>19349</v>
          </cell>
          <cell r="C29">
            <v>19349</v>
          </cell>
        </row>
        <row r="30">
          <cell r="B30">
            <v>12075</v>
          </cell>
          <cell r="C30">
            <v>11156</v>
          </cell>
        </row>
        <row r="32">
          <cell r="B32">
            <v>57289.248198000001</v>
          </cell>
          <cell r="C32">
            <v>56370.248198000001</v>
          </cell>
        </row>
        <row r="34">
          <cell r="B34">
            <v>3000</v>
          </cell>
          <cell r="C34">
            <v>3000</v>
          </cell>
        </row>
        <row r="35">
          <cell r="B35">
            <v>1996</v>
          </cell>
          <cell r="C35">
            <v>2149</v>
          </cell>
        </row>
        <row r="36">
          <cell r="B36">
            <v>251</v>
          </cell>
          <cell r="C36">
            <v>251</v>
          </cell>
        </row>
        <row r="37">
          <cell r="B37">
            <v>91</v>
          </cell>
          <cell r="C37">
            <v>155</v>
          </cell>
        </row>
        <row r="39">
          <cell r="B39">
            <v>5338</v>
          </cell>
          <cell r="C39">
            <v>5555</v>
          </cell>
        </row>
        <row r="41">
          <cell r="B41">
            <v>4597</v>
          </cell>
          <cell r="C41">
            <v>4242</v>
          </cell>
        </row>
        <row r="42">
          <cell r="B42">
            <v>7491</v>
          </cell>
          <cell r="C42">
            <v>8792</v>
          </cell>
        </row>
        <row r="43">
          <cell r="B43">
            <v>177</v>
          </cell>
          <cell r="C43">
            <v>127</v>
          </cell>
        </row>
        <row r="44">
          <cell r="B44">
            <v>315</v>
          </cell>
          <cell r="C44">
            <v>138</v>
          </cell>
        </row>
        <row r="46">
          <cell r="B46">
            <v>12580</v>
          </cell>
          <cell r="C46">
            <v>13299</v>
          </cell>
        </row>
        <row r="48">
          <cell r="B48">
            <v>17918</v>
          </cell>
          <cell r="C48">
            <v>18854</v>
          </cell>
        </row>
        <row r="50">
          <cell r="B50">
            <v>75207.248198000001</v>
          </cell>
          <cell r="C50">
            <v>75224.248198000001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3D.1"/>
      <sheetName val="3A.1"/>
      <sheetName val="3A.2"/>
      <sheetName val="3A.3"/>
      <sheetName val="3A_4"/>
      <sheetName val="3A_5"/>
      <sheetName val="3B_1"/>
      <sheetName val="3B_3"/>
      <sheetName val="3B_5"/>
      <sheetName val="tab 3B.7"/>
      <sheetName val="3B.7"/>
      <sheetName val="tab 3B.8"/>
      <sheetName val="3B.8"/>
      <sheetName val="tab 3B.9"/>
      <sheetName val="tab 3B.10"/>
      <sheetName val="tab 3B.11"/>
      <sheetName val="tab 3B.12"/>
      <sheetName val="tab 3B.13"/>
      <sheetName val="tab 3B.14"/>
      <sheetName val="tab 3B.15"/>
      <sheetName val="tab 3B.16"/>
      <sheetName val="tab 3B.17"/>
      <sheetName val="tab 3B.18"/>
      <sheetName val="tab 3B.19"/>
      <sheetName val="tab 3B.20"/>
      <sheetName val="tab 3B.21"/>
      <sheetName val="tab 3B.22"/>
      <sheetName val="tab 3B.23"/>
      <sheetName val="tab 3B.24"/>
      <sheetName val="tab 3B.25"/>
      <sheetName val="tab 3B.26"/>
    </sheetNames>
    <sheetDataSet>
      <sheetData sheetId="0">
        <row r="1">
          <cell r="A1" t="str">
            <v>3D.1   SCHEDULE OF BANK BALANCES ( Kč ´000)</v>
          </cell>
          <cell r="E1" t="str">
            <v>SPT TELECOM, a. s.</v>
          </cell>
        </row>
        <row r="2">
          <cell r="A2" t="str">
            <v xml:space="preserve">          PŘEHLED BANKOVNÍCH ZŮSTATKŮ ( v tis. Kč)</v>
          </cell>
          <cell r="E2" t="str">
            <v>oblast Ústí n. L., o. z.</v>
          </cell>
        </row>
        <row r="4">
          <cell r="A4" t="str">
            <v>Name and address of bank</v>
          </cell>
          <cell r="B4" t="str">
            <v xml:space="preserve">Bank account </v>
          </cell>
          <cell r="C4" t="str">
            <v xml:space="preserve">Balance per bank </v>
          </cell>
          <cell r="D4" t="str">
            <v>Analytic account</v>
          </cell>
          <cell r="E4" t="str">
            <v>Balance per general</v>
          </cell>
          <cell r="F4" t="str">
            <v xml:space="preserve">Interest </v>
          </cell>
        </row>
        <row r="5">
          <cell r="A5" t="str">
            <v>or other institution</v>
          </cell>
          <cell r="B5" t="str">
            <v>No.</v>
          </cell>
          <cell r="C5" t="str">
            <v>statement</v>
          </cell>
          <cell r="D5" t="str">
            <v>number</v>
          </cell>
          <cell r="E5" t="str">
            <v>ledger</v>
          </cell>
          <cell r="F5" t="str">
            <v>rate</v>
          </cell>
        </row>
        <row r="7">
          <cell r="A7" t="str">
            <v xml:space="preserve">Jméno a adresa banky </v>
          </cell>
          <cell r="B7" t="str">
            <v xml:space="preserve">Bankovní účet </v>
          </cell>
          <cell r="C7" t="str">
            <v>Zůstatek dle</v>
          </cell>
          <cell r="D7" t="str">
            <v>Číslo analytického</v>
          </cell>
          <cell r="E7" t="str">
            <v>Zůstatek dle</v>
          </cell>
          <cell r="F7" t="str">
            <v xml:space="preserve">Úroková </v>
          </cell>
        </row>
        <row r="8">
          <cell r="A8" t="str">
            <v>či jiné instituce</v>
          </cell>
          <cell r="B8" t="str">
            <v>č.</v>
          </cell>
          <cell r="C8" t="str">
            <v>bankovního výpisu</v>
          </cell>
          <cell r="D8" t="str">
            <v>účtu</v>
          </cell>
          <cell r="E8" t="str">
            <v>hlavní knihy</v>
          </cell>
          <cell r="F8" t="str">
            <v>sazba</v>
          </cell>
        </row>
        <row r="9">
          <cell r="A9" t="str">
            <v>K.B. a.s.-pobočka UL  *</v>
          </cell>
          <cell r="B9" t="str">
            <v>19106-411/0100</v>
          </cell>
          <cell r="C9">
            <v>-12</v>
          </cell>
          <cell r="D9">
            <v>221100</v>
          </cell>
          <cell r="E9">
            <v>0</v>
          </cell>
          <cell r="F9">
            <v>0.5</v>
          </cell>
        </row>
        <row r="10">
          <cell r="A10" t="str">
            <v>K.B. a.s.-pobočka UL  *</v>
          </cell>
          <cell r="B10" t="str">
            <v>10014-19106-411</v>
          </cell>
          <cell r="C10">
            <v>-167</v>
          </cell>
          <cell r="D10">
            <v>221200</v>
          </cell>
          <cell r="E10">
            <v>0</v>
          </cell>
          <cell r="F10">
            <v>0.5</v>
          </cell>
        </row>
        <row r="11">
          <cell r="A11" t="str">
            <v>IPB - pobočka UL</v>
          </cell>
          <cell r="B11" t="str">
            <v>105134793/5100</v>
          </cell>
          <cell r="C11">
            <v>3</v>
          </cell>
          <cell r="D11">
            <v>221314</v>
          </cell>
          <cell r="E11">
            <v>3</v>
          </cell>
          <cell r="F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9"/>
  <sheetViews>
    <sheetView tabSelected="1" zoomScale="85" workbookViewId="0">
      <selection activeCell="A3" sqref="A3"/>
    </sheetView>
  </sheetViews>
  <sheetFormatPr defaultRowHeight="12.75"/>
  <cols>
    <col min="1" max="1" width="40" customWidth="1"/>
    <col min="2" max="2" width="18.7109375" customWidth="1"/>
    <col min="3" max="3" width="17.7109375" customWidth="1"/>
    <col min="5" max="5" width="9.140625" style="2"/>
  </cols>
  <sheetData>
    <row r="1" spans="1:4" ht="15.75">
      <c r="A1" s="1" t="s">
        <v>0</v>
      </c>
    </row>
    <row r="2" spans="1:4" ht="15.75">
      <c r="A2" s="1" t="s">
        <v>1</v>
      </c>
    </row>
    <row r="3" spans="1:4" ht="15.75">
      <c r="A3" s="1"/>
    </row>
    <row r="4" spans="1:4">
      <c r="A4" s="3"/>
      <c r="B4" s="4" t="s">
        <v>2</v>
      </c>
      <c r="C4" s="4"/>
    </row>
    <row r="5" spans="1:4">
      <c r="A5" s="3"/>
      <c r="B5" s="5" t="s">
        <v>3</v>
      </c>
      <c r="C5" s="5" t="s">
        <v>4</v>
      </c>
    </row>
    <row r="6" spans="1:4">
      <c r="A6" s="3"/>
      <c r="B6" s="6" t="s">
        <v>5</v>
      </c>
      <c r="C6" s="6" t="s">
        <v>5</v>
      </c>
    </row>
    <row r="7" spans="1:4">
      <c r="A7" s="3"/>
      <c r="B7" s="7"/>
      <c r="C7" s="7"/>
    </row>
    <row r="8" spans="1:4" ht="15" customHeight="1">
      <c r="A8" s="8" t="s">
        <v>6</v>
      </c>
      <c r="B8" s="9">
        <f>'[1]výkaz zisku a ztráty'!B8</f>
        <v>9711</v>
      </c>
      <c r="C8" s="9">
        <f>'[1]výkaz zisku a ztráty'!C8</f>
        <v>9510</v>
      </c>
    </row>
    <row r="9" spans="1:4" ht="15" customHeight="1">
      <c r="A9" s="8" t="s">
        <v>7</v>
      </c>
      <c r="B9" s="9">
        <f>'[1]výkaz zisku a ztráty'!B9</f>
        <v>3</v>
      </c>
      <c r="C9" s="9">
        <f>'[1]výkaz zisku a ztráty'!C9</f>
        <v>10</v>
      </c>
    </row>
    <row r="10" spans="1:4" ht="15" customHeight="1">
      <c r="A10" s="8" t="s">
        <v>8</v>
      </c>
      <c r="B10" s="9">
        <f>'[1]výkaz zisku a ztráty'!B10</f>
        <v>102</v>
      </c>
      <c r="C10" s="9">
        <f>'[1]výkaz zisku a ztráty'!C10</f>
        <v>133</v>
      </c>
    </row>
    <row r="11" spans="1:4" ht="15" customHeight="1">
      <c r="A11" s="8" t="s">
        <v>9</v>
      </c>
      <c r="B11" s="9">
        <f>'[1]výkaz zisku a ztráty'!B11</f>
        <v>-6031</v>
      </c>
      <c r="C11" s="9">
        <f>'[1]výkaz zisku a ztráty'!C11</f>
        <v>-6663</v>
      </c>
    </row>
    <row r="12" spans="1:4" ht="15" customHeight="1">
      <c r="A12" s="8" t="s">
        <v>10</v>
      </c>
      <c r="B12" s="9">
        <f>'[1]výkaz zisku a ztráty'!B12</f>
        <v>0</v>
      </c>
      <c r="C12" s="9">
        <f>'[1]výkaz zisku a ztráty'!C12</f>
        <v>-2</v>
      </c>
    </row>
    <row r="13" spans="1:4" ht="15" customHeight="1">
      <c r="A13" s="8" t="s">
        <v>11</v>
      </c>
      <c r="B13" s="9">
        <f>'[1]výkaz zisku a ztráty'!B13</f>
        <v>-2581</v>
      </c>
      <c r="C13" s="9">
        <f>'[1]výkaz zisku a ztráty'!C13</f>
        <v>-2509</v>
      </c>
    </row>
    <row r="14" spans="1:4" ht="15" customHeight="1">
      <c r="A14" s="8"/>
      <c r="B14" s="10"/>
      <c r="C14" s="10"/>
    </row>
    <row r="15" spans="1:4" ht="15" customHeight="1">
      <c r="A15" s="11" t="s">
        <v>12</v>
      </c>
      <c r="B15" s="12">
        <f>'[1]výkaz zisku a ztráty'!B15</f>
        <v>1204</v>
      </c>
      <c r="C15" s="12">
        <f>'[1]výkaz zisku a ztráty'!C15</f>
        <v>479</v>
      </c>
      <c r="D15" s="13"/>
    </row>
    <row r="16" spans="1:4" ht="15" customHeight="1">
      <c r="A16" s="8"/>
      <c r="B16" s="14"/>
      <c r="C16" s="14"/>
    </row>
    <row r="17" spans="1:5" ht="15" customHeight="1">
      <c r="A17" s="8" t="s">
        <v>13</v>
      </c>
      <c r="B17" s="15">
        <f>'[1]výkaz zisku a ztráty'!B17</f>
        <v>-22</v>
      </c>
      <c r="C17" s="15">
        <f>'[1]výkaz zisku a ztráty'!C17</f>
        <v>-16</v>
      </c>
    </row>
    <row r="18" spans="1:5" ht="15" customHeight="1">
      <c r="A18" s="8" t="s">
        <v>14</v>
      </c>
      <c r="B18" s="15">
        <f>'[1]výkaz zisku a ztráty'!B18</f>
        <v>2</v>
      </c>
      <c r="C18" s="15">
        <f>'[1]výkaz zisku a ztráty'!C18</f>
        <v>2</v>
      </c>
    </row>
    <row r="19" spans="1:5" ht="15" customHeight="1">
      <c r="A19" s="8" t="s">
        <v>15</v>
      </c>
      <c r="B19" s="15">
        <f>'[1]výkaz zisku a ztráty'!B19</f>
        <v>-14</v>
      </c>
      <c r="C19" s="15">
        <f>'[1]výkaz zisku a ztráty'!C19</f>
        <v>-5</v>
      </c>
    </row>
    <row r="20" spans="1:5" ht="15" customHeight="1">
      <c r="A20" s="8" t="s">
        <v>16</v>
      </c>
      <c r="B20" s="15">
        <f>'[1]výkaz zisku a ztráty'!B20</f>
        <v>3</v>
      </c>
      <c r="C20" s="15">
        <f>'[1]výkaz zisku a ztráty'!C20</f>
        <v>-4</v>
      </c>
    </row>
    <row r="21" spans="1:5" ht="15" customHeight="1">
      <c r="A21" s="8" t="s">
        <v>17</v>
      </c>
      <c r="B21" s="9">
        <f>'[1]výkaz zisku a ztráty'!B21</f>
        <v>-28</v>
      </c>
      <c r="C21" s="9">
        <f>'[1]výkaz zisku a ztráty'!C21</f>
        <v>-4</v>
      </c>
    </row>
    <row r="22" spans="1:5" ht="15" customHeight="1">
      <c r="A22" s="8"/>
      <c r="B22" s="10"/>
      <c r="C22" s="10"/>
    </row>
    <row r="23" spans="1:5" ht="15" customHeight="1">
      <c r="A23" s="16" t="s">
        <v>18</v>
      </c>
      <c r="B23" s="12">
        <f>'[1]výkaz zisku a ztráty'!B23</f>
        <v>1145</v>
      </c>
      <c r="C23" s="12">
        <f>'[1]výkaz zisku a ztráty'!C23</f>
        <v>452</v>
      </c>
    </row>
    <row r="24" spans="1:5" ht="15" customHeight="1">
      <c r="A24" s="8"/>
      <c r="B24" s="10"/>
      <c r="C24" s="10"/>
    </row>
    <row r="25" spans="1:5" ht="15" customHeight="1">
      <c r="A25" s="8" t="s">
        <v>19</v>
      </c>
      <c r="B25" s="9">
        <f>'[1]výkaz zisku a ztráty'!B25</f>
        <v>-227</v>
      </c>
      <c r="C25" s="9">
        <f>'[1]výkaz zisku a ztráty'!C25</f>
        <v>-93</v>
      </c>
    </row>
    <row r="26" spans="1:5" ht="15" customHeight="1">
      <c r="A26" s="8"/>
      <c r="B26" s="10"/>
      <c r="C26" s="10"/>
    </row>
    <row r="27" spans="1:5" ht="15" customHeight="1">
      <c r="A27" s="11" t="s">
        <v>20</v>
      </c>
      <c r="B27" s="17">
        <f>'[1]výkaz zisku a ztráty'!B27</f>
        <v>918</v>
      </c>
      <c r="C27" s="17">
        <f>'[1]výkaz zisku a ztráty'!C27</f>
        <v>359</v>
      </c>
      <c r="E27" s="18">
        <f>B27-'[1]výkaz zisku a ztráty'!B27</f>
        <v>0</v>
      </c>
    </row>
    <row r="28" spans="1:5">
      <c r="A28" s="3"/>
      <c r="B28" s="19"/>
      <c r="C28" s="19"/>
    </row>
    <row r="29" spans="1:5">
      <c r="C29" s="9"/>
    </row>
  </sheetData>
  <mergeCells count="1">
    <mergeCell ref="B4:C4"/>
  </mergeCell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&amp;R&amp;"Arial CE,kurzíva"&amp;8&amp;F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6"/>
  <sheetViews>
    <sheetView zoomScale="85" workbookViewId="0">
      <selection activeCell="A3" sqref="A3"/>
    </sheetView>
  </sheetViews>
  <sheetFormatPr defaultRowHeight="12.75"/>
  <cols>
    <col min="1" max="1" width="52.5703125" customWidth="1"/>
    <col min="2" max="2" width="17.5703125" customWidth="1"/>
    <col min="3" max="3" width="17.7109375" customWidth="1"/>
  </cols>
  <sheetData>
    <row r="1" spans="1:4" ht="15.75">
      <c r="A1" s="1" t="s">
        <v>21</v>
      </c>
    </row>
    <row r="2" spans="1:4" ht="15.75">
      <c r="A2" s="1" t="s">
        <v>1</v>
      </c>
    </row>
    <row r="3" spans="1:4" ht="15.75">
      <c r="A3" s="1"/>
    </row>
    <row r="4" spans="1:4" ht="15.75">
      <c r="A4" s="1"/>
      <c r="B4" s="20" t="s">
        <v>3</v>
      </c>
      <c r="C4" s="20" t="s">
        <v>22</v>
      </c>
    </row>
    <row r="5" spans="1:4">
      <c r="B5" s="6" t="s">
        <v>5</v>
      </c>
      <c r="C5" s="6" t="s">
        <v>23</v>
      </c>
    </row>
    <row r="6" spans="1:4">
      <c r="A6" s="21"/>
      <c r="B6" s="22"/>
      <c r="C6" s="22"/>
      <c r="D6" s="21"/>
    </row>
    <row r="7" spans="1:4" ht="15" customHeight="1">
      <c r="A7" s="23" t="s">
        <v>24</v>
      </c>
      <c r="B7" s="21"/>
      <c r="C7" s="21"/>
      <c r="D7" s="21"/>
    </row>
    <row r="8" spans="1:4" ht="15" customHeight="1">
      <c r="A8" s="8" t="s">
        <v>25</v>
      </c>
      <c r="B8" s="24">
        <f>[1]rozvaha!B8</f>
        <v>32616</v>
      </c>
      <c r="C8" s="24">
        <f>[1]rozvaha!C8</f>
        <v>34052</v>
      </c>
      <c r="D8" s="21"/>
    </row>
    <row r="9" spans="1:4" ht="15" customHeight="1">
      <c r="A9" s="8" t="s">
        <v>26</v>
      </c>
      <c r="B9" s="24">
        <f>[1]rozvaha!B9</f>
        <v>23429</v>
      </c>
      <c r="C9" s="24">
        <f>[1]rozvaha!C9</f>
        <v>23894</v>
      </c>
      <c r="D9" s="21"/>
    </row>
    <row r="10" spans="1:4" ht="15" customHeight="1">
      <c r="A10" s="8" t="s">
        <v>27</v>
      </c>
      <c r="B10" s="24">
        <f>[1]rozvaha!B10</f>
        <v>6347</v>
      </c>
      <c r="C10" s="24">
        <f>[1]rozvaha!C10</f>
        <v>6347</v>
      </c>
      <c r="D10" s="21"/>
    </row>
    <row r="11" spans="1:4" ht="15" customHeight="1">
      <c r="A11" s="8" t="s">
        <v>28</v>
      </c>
      <c r="B11" s="24">
        <f>[1]rozvaha!B11</f>
        <v>451</v>
      </c>
      <c r="C11" s="24">
        <f>[1]rozvaha!C11</f>
        <v>509</v>
      </c>
      <c r="D11" s="21"/>
    </row>
    <row r="12" spans="1:4" ht="15" customHeight="1">
      <c r="A12" s="8"/>
      <c r="B12" s="24"/>
      <c r="C12" s="24"/>
      <c r="D12" s="21"/>
    </row>
    <row r="13" spans="1:4" ht="15" customHeight="1">
      <c r="A13" s="16" t="s">
        <v>29</v>
      </c>
      <c r="B13" s="25">
        <f>[1]rozvaha!B13</f>
        <v>62843</v>
      </c>
      <c r="C13" s="25">
        <f>[1]rozvaha!C13</f>
        <v>64802</v>
      </c>
      <c r="D13" s="21"/>
    </row>
    <row r="14" spans="1:4" ht="12.75" customHeight="1">
      <c r="A14" s="8"/>
      <c r="B14" s="24">
        <f>[1]rozvaha!B14</f>
        <v>0</v>
      </c>
      <c r="C14" s="24">
        <f>[1]rozvaha!C14</f>
        <v>0</v>
      </c>
      <c r="D14" s="21"/>
    </row>
    <row r="15" spans="1:4" ht="15" customHeight="1">
      <c r="A15" s="8" t="s">
        <v>30</v>
      </c>
      <c r="B15" s="24">
        <f>[1]rozvaha!B15</f>
        <v>421</v>
      </c>
      <c r="C15" s="24">
        <f>[1]rozvaha!C15</f>
        <v>377</v>
      </c>
      <c r="D15" s="21"/>
    </row>
    <row r="16" spans="1:4" ht="15" customHeight="1">
      <c r="A16" s="8" t="s">
        <v>31</v>
      </c>
      <c r="B16" s="24">
        <f>[1]rozvaha!B16</f>
        <v>6434.1018180000001</v>
      </c>
      <c r="C16" s="24">
        <f>[1]rozvaha!C16</f>
        <v>6835.8735699999997</v>
      </c>
      <c r="D16" s="21"/>
    </row>
    <row r="17" spans="1:4" ht="15" customHeight="1">
      <c r="A17" s="8" t="s">
        <v>32</v>
      </c>
      <c r="B17" s="24">
        <f>[1]rozvaha!B17</f>
        <v>0</v>
      </c>
      <c r="C17" s="24">
        <f>[1]rozvaha!C17</f>
        <v>0</v>
      </c>
      <c r="D17" s="21"/>
    </row>
    <row r="18" spans="1:4" ht="15" customHeight="1">
      <c r="A18" s="8" t="s">
        <v>33</v>
      </c>
      <c r="B18" s="24">
        <f>[1]rozvaha!B18</f>
        <v>5509</v>
      </c>
      <c r="C18" s="24">
        <f>[1]rozvaha!C18</f>
        <v>3209</v>
      </c>
      <c r="D18" s="21"/>
    </row>
    <row r="19" spans="1:4" ht="7.5" customHeight="1">
      <c r="A19" s="8"/>
      <c r="B19" s="24"/>
      <c r="C19" s="24"/>
      <c r="D19" s="21"/>
    </row>
    <row r="20" spans="1:4" ht="15" customHeight="1">
      <c r="A20" s="16" t="s">
        <v>34</v>
      </c>
      <c r="B20" s="25">
        <f>[1]rozvaha!B20</f>
        <v>12364.101817999999</v>
      </c>
      <c r="C20" s="25">
        <f>[1]rozvaha!C20</f>
        <v>10421.87357</v>
      </c>
      <c r="D20" s="21"/>
    </row>
    <row r="21" spans="1:4" ht="7.5" customHeight="1">
      <c r="A21" s="8"/>
      <c r="B21" s="25"/>
      <c r="C21" s="25"/>
      <c r="D21" s="21"/>
    </row>
    <row r="22" spans="1:4" ht="15" customHeight="1">
      <c r="A22" s="16" t="s">
        <v>35</v>
      </c>
      <c r="B22" s="25">
        <f>[1]rozvaha!B22</f>
        <v>0</v>
      </c>
      <c r="C22" s="25">
        <f>[1]rozvaha!C22</f>
        <v>0</v>
      </c>
      <c r="D22" s="21"/>
    </row>
    <row r="23" spans="1:4" ht="7.5" customHeight="1">
      <c r="A23" s="8"/>
      <c r="B23" s="25"/>
      <c r="C23" s="25"/>
      <c r="D23" s="21"/>
    </row>
    <row r="24" spans="1:4" ht="15" customHeight="1">
      <c r="A24" s="16" t="s">
        <v>36</v>
      </c>
      <c r="B24" s="25">
        <f>[1]rozvaha!B24</f>
        <v>75207.101817999996</v>
      </c>
      <c r="C24" s="25">
        <f>[1]rozvaha!C24</f>
        <v>75223.873569999996</v>
      </c>
      <c r="D24" s="21"/>
    </row>
    <row r="25" spans="1:4" ht="12.75" customHeight="1">
      <c r="A25" s="8"/>
      <c r="B25" s="24"/>
      <c r="C25" s="24"/>
      <c r="D25" s="21"/>
    </row>
    <row r="26" spans="1:4" ht="15" customHeight="1">
      <c r="A26" s="16" t="s">
        <v>37</v>
      </c>
      <c r="B26" s="24">
        <f>[1]rozvaha!B26</f>
        <v>0</v>
      </c>
      <c r="C26" s="24">
        <f>[1]rozvaha!C26</f>
        <v>0</v>
      </c>
      <c r="D26" s="21"/>
    </row>
    <row r="27" spans="1:4" ht="15" customHeight="1">
      <c r="A27" s="8" t="s">
        <v>38</v>
      </c>
      <c r="B27" s="24">
        <f>[1]rozvaha!B27</f>
        <v>27461</v>
      </c>
      <c r="C27" s="24">
        <f>[1]rozvaha!C27</f>
        <v>27461</v>
      </c>
      <c r="D27" s="21"/>
    </row>
    <row r="28" spans="1:4" ht="15" customHeight="1">
      <c r="A28" s="26" t="s">
        <v>39</v>
      </c>
      <c r="B28" s="24">
        <f>[1]rozvaha!B28</f>
        <v>-1595.751802</v>
      </c>
      <c r="C28" s="24">
        <f>[1]rozvaha!C28</f>
        <v>-1595.751802</v>
      </c>
      <c r="D28" s="21"/>
    </row>
    <row r="29" spans="1:4" ht="15" customHeight="1">
      <c r="A29" s="8" t="s">
        <v>40</v>
      </c>
      <c r="B29" s="24">
        <f>[1]rozvaha!B29</f>
        <v>19349</v>
      </c>
      <c r="C29" s="24">
        <f>[1]rozvaha!C29</f>
        <v>19349</v>
      </c>
      <c r="D29" s="21"/>
    </row>
    <row r="30" spans="1:4" ht="15" customHeight="1">
      <c r="A30" s="8" t="s">
        <v>41</v>
      </c>
      <c r="B30" s="24">
        <f>[1]rozvaha!B30</f>
        <v>12075</v>
      </c>
      <c r="C30" s="24">
        <f>[1]rozvaha!C30</f>
        <v>11156</v>
      </c>
      <c r="D30" s="21"/>
    </row>
    <row r="31" spans="1:4" ht="7.5" customHeight="1">
      <c r="A31" s="8"/>
      <c r="B31" s="24"/>
      <c r="C31" s="24"/>
      <c r="D31" s="21"/>
    </row>
    <row r="32" spans="1:4" ht="15" customHeight="1">
      <c r="A32" s="16" t="s">
        <v>42</v>
      </c>
      <c r="B32" s="25">
        <f>[1]rozvaha!B32</f>
        <v>57289.248198000001</v>
      </c>
      <c r="C32" s="25">
        <f>[1]rozvaha!C32</f>
        <v>56370.248198000001</v>
      </c>
      <c r="D32" s="27"/>
    </row>
    <row r="33" spans="1:4" ht="12.75" customHeight="1">
      <c r="A33" s="8"/>
      <c r="B33" s="24"/>
      <c r="C33" s="24"/>
      <c r="D33" s="21"/>
    </row>
    <row r="34" spans="1:4" ht="15" customHeight="1">
      <c r="A34" s="8" t="s">
        <v>43</v>
      </c>
      <c r="B34" s="24">
        <f>[1]rozvaha!B34</f>
        <v>3000</v>
      </c>
      <c r="C34" s="24">
        <f>[1]rozvaha!C34</f>
        <v>3000</v>
      </c>
      <c r="D34" s="21"/>
    </row>
    <row r="35" spans="1:4" ht="15" customHeight="1">
      <c r="A35" s="8" t="s">
        <v>44</v>
      </c>
      <c r="B35" s="24">
        <f>[1]rozvaha!B35</f>
        <v>1996</v>
      </c>
      <c r="C35" s="24">
        <f>[1]rozvaha!C35</f>
        <v>2149</v>
      </c>
      <c r="D35" s="21"/>
    </row>
    <row r="36" spans="1:4" ht="15" customHeight="1">
      <c r="A36" s="8" t="s">
        <v>45</v>
      </c>
      <c r="B36" s="24">
        <f>[1]rozvaha!B36</f>
        <v>251</v>
      </c>
      <c r="C36" s="24">
        <f>[1]rozvaha!C36</f>
        <v>251</v>
      </c>
      <c r="D36" s="21"/>
    </row>
    <row r="37" spans="1:4" ht="15" customHeight="1">
      <c r="A37" s="8" t="s">
        <v>46</v>
      </c>
      <c r="B37" s="24">
        <f>[1]rozvaha!B37</f>
        <v>91</v>
      </c>
      <c r="C37" s="24">
        <f>[1]rozvaha!C37</f>
        <v>155</v>
      </c>
      <c r="D37" s="21"/>
    </row>
    <row r="38" spans="1:4" ht="7.5" customHeight="1">
      <c r="A38" s="8"/>
      <c r="B38" s="24"/>
      <c r="C38" s="24"/>
      <c r="D38" s="21"/>
    </row>
    <row r="39" spans="1:4" ht="15" customHeight="1">
      <c r="A39" s="16" t="s">
        <v>47</v>
      </c>
      <c r="B39" s="25">
        <f>[1]rozvaha!B39</f>
        <v>5338</v>
      </c>
      <c r="C39" s="25">
        <f>[1]rozvaha!C39</f>
        <v>5555</v>
      </c>
      <c r="D39" s="27"/>
    </row>
    <row r="40" spans="1:4" ht="12.75" customHeight="1">
      <c r="A40" s="8"/>
      <c r="B40" s="24"/>
      <c r="C40" s="24"/>
      <c r="D40" s="21"/>
    </row>
    <row r="41" spans="1:4" ht="15" customHeight="1">
      <c r="A41" s="8" t="s">
        <v>48</v>
      </c>
      <c r="B41" s="24">
        <f>[1]rozvaha!B41</f>
        <v>4597</v>
      </c>
      <c r="C41" s="24">
        <f>[1]rozvaha!C41</f>
        <v>4242</v>
      </c>
      <c r="D41" s="21"/>
    </row>
    <row r="42" spans="1:4" ht="15" customHeight="1">
      <c r="A42" s="8" t="s">
        <v>49</v>
      </c>
      <c r="B42" s="24">
        <f>[1]rozvaha!B42</f>
        <v>7491</v>
      </c>
      <c r="C42" s="24">
        <f>[1]rozvaha!C42</f>
        <v>8792</v>
      </c>
      <c r="D42" s="21"/>
    </row>
    <row r="43" spans="1:4" ht="15" customHeight="1">
      <c r="A43" s="8" t="s">
        <v>50</v>
      </c>
      <c r="B43" s="24">
        <f>[1]rozvaha!B43</f>
        <v>177</v>
      </c>
      <c r="C43" s="24">
        <f>[1]rozvaha!C43</f>
        <v>127</v>
      </c>
      <c r="D43" s="21"/>
    </row>
    <row r="44" spans="1:4" ht="15" customHeight="1">
      <c r="A44" s="8" t="s">
        <v>51</v>
      </c>
      <c r="B44" s="24">
        <f>[1]rozvaha!B44</f>
        <v>315</v>
      </c>
      <c r="C44" s="24">
        <f>[1]rozvaha!C44</f>
        <v>138</v>
      </c>
      <c r="D44" s="21"/>
    </row>
    <row r="45" spans="1:4" ht="7.5" customHeight="1">
      <c r="A45" s="8"/>
      <c r="B45" s="24"/>
      <c r="C45" s="24"/>
      <c r="D45" s="21"/>
    </row>
    <row r="46" spans="1:4" ht="15" customHeight="1">
      <c r="A46" s="16" t="s">
        <v>52</v>
      </c>
      <c r="B46" s="25">
        <f>[1]rozvaha!B46</f>
        <v>12580</v>
      </c>
      <c r="C46" s="25">
        <f>[1]rozvaha!C46</f>
        <v>13299</v>
      </c>
      <c r="D46" s="27"/>
    </row>
    <row r="47" spans="1:4" ht="7.5" customHeight="1">
      <c r="A47" s="8"/>
      <c r="B47" s="25"/>
      <c r="C47" s="25"/>
      <c r="D47" s="21"/>
    </row>
    <row r="48" spans="1:4" ht="15" customHeight="1">
      <c r="A48" s="16" t="s">
        <v>53</v>
      </c>
      <c r="B48" s="25">
        <f>[1]rozvaha!B48</f>
        <v>17918</v>
      </c>
      <c r="C48" s="25">
        <f>[1]rozvaha!C48</f>
        <v>18854</v>
      </c>
      <c r="D48" s="27"/>
    </row>
    <row r="49" spans="1:4" ht="7.5" customHeight="1">
      <c r="A49" s="8"/>
      <c r="B49" s="25"/>
      <c r="C49" s="25"/>
      <c r="D49" s="21"/>
    </row>
    <row r="50" spans="1:4" ht="15" customHeight="1">
      <c r="A50" s="16" t="s">
        <v>54</v>
      </c>
      <c r="B50" s="25">
        <f>[1]rozvaha!B50</f>
        <v>75207.248198000001</v>
      </c>
      <c r="C50" s="25">
        <f>[1]rozvaha!C50</f>
        <v>75224.248198000001</v>
      </c>
      <c r="D50" s="27"/>
    </row>
    <row r="51" spans="1:4">
      <c r="A51" s="8"/>
      <c r="B51" s="9"/>
      <c r="C51" s="9"/>
      <c r="D51" s="21"/>
    </row>
    <row r="52" spans="1:4">
      <c r="A52" s="21"/>
      <c r="B52" s="9"/>
      <c r="C52" s="9"/>
      <c r="D52" s="21"/>
    </row>
    <row r="53" spans="1:4">
      <c r="A53" s="21"/>
      <c r="B53" s="21"/>
      <c r="C53" s="21"/>
      <c r="D53" s="21"/>
    </row>
    <row r="54" spans="1:4">
      <c r="A54" s="21"/>
      <c r="B54" s="21"/>
      <c r="C54" s="21"/>
      <c r="D54" s="21"/>
    </row>
    <row r="55" spans="1:4">
      <c r="A55" s="21"/>
      <c r="B55" s="21"/>
      <c r="C55" s="21"/>
      <c r="D55" s="21"/>
    </row>
    <row r="56" spans="1:4">
      <c r="A56" s="21"/>
      <c r="B56" s="21"/>
      <c r="C56" s="21"/>
      <c r="D56" s="21"/>
    </row>
  </sheetData>
  <pageMargins left="0.26" right="0.25" top="0.37" bottom="0.54" header="0.28000000000000003" footer="0.2"/>
  <pageSetup paperSize="9" orientation="portrait" r:id="rId1"/>
  <headerFooter alignWithMargins="0">
    <oddFooter>&amp;R&amp;"Arial CE,kurzíva"&amp;8&amp;F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Income Statement</vt:lpstr>
      <vt:lpstr>Balance Sheet</vt:lpstr>
      <vt:lpstr>'Balance Sheet'!Print_Area</vt:lpstr>
      <vt:lpstr>'Income Statement'!Print_Area</vt:lpstr>
    </vt:vector>
  </TitlesOfParts>
  <Company>O2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Hampl Jakub</dc:creator>
  <cp:lastModifiedBy>Hampl Jakub</cp:lastModifiedBy>
  <dcterms:created xsi:type="dcterms:W3CDTF">2015-05-11T12:45:58Z</dcterms:created>
  <dcterms:modified xsi:type="dcterms:W3CDTF">2015-05-11T12:46:11Z</dcterms:modified>
</cp:coreProperties>
</file>