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0"/>
  </bookViews>
  <sheets>
    <sheet name="Group P&amp;L, CapEx" sheetId="1" r:id="rId1"/>
    <sheet name="Regional analysis" sheetId="2" r:id="rId2"/>
    <sheet name="CZ F+M Revenues" sheetId="3" r:id="rId3"/>
    <sheet name="Group Costs" sheetId="4" r:id="rId4"/>
    <sheet name="Group BS" sheetId="5" r:id="rId5"/>
    <sheet name="Group Cash Flow" sheetId="6" r:id="rId6"/>
    <sheet name="KPIs" sheetId="7" r:id="rId7"/>
    <sheet name="KPIs quarterly" sheetId="8" r:id="rId8"/>
  </sheets>
  <definedNames>
    <definedName name="_xlfn.IFERROR" hidden="1">#NAME?</definedName>
    <definedName name="_xlnm.Print_Area" localSheetId="2">'CZ F+M Revenues'!$A$1:$L$34</definedName>
    <definedName name="_xlnm.Print_Area" localSheetId="4">'Group BS'!$A$1:$F$36</definedName>
    <definedName name="_xlnm.Print_Area" localSheetId="5">'Group Cash Flow'!$A$1:$F$48</definedName>
    <definedName name="_xlnm.Print_Area" localSheetId="3">'Group Costs'!$A$1:$L$27</definedName>
    <definedName name="_xlnm.Print_Area" localSheetId="0">'Group P&amp;L, CapEx'!$A$1:$K$33</definedName>
    <definedName name="_xlnm.Print_Area" localSheetId="6">'KPIs'!$A$1:$H$50</definedName>
    <definedName name="_xlnm.Print_Area" localSheetId="7">'KPIs quarterly'!$A$1:$H$49</definedName>
    <definedName name="_xlnm.Print_Area" localSheetId="1">'Regional analysis'!$A$1:$L$26</definedName>
    <definedName name="Z_EC993CD0_DA58_457D_9026_FC2D07EC1DCA_.wvu.PrintArea" localSheetId="2" hidden="1">'CZ F+M Revenues'!$A$1:$M$34</definedName>
    <definedName name="Z_EC993CD0_DA58_457D_9026_FC2D07EC1DCA_.wvu.PrintArea" localSheetId="4" hidden="1">'Group BS'!$A$1:$F$36</definedName>
    <definedName name="Z_EC993CD0_DA58_457D_9026_FC2D07EC1DCA_.wvu.PrintArea" localSheetId="5" hidden="1">'Group Cash Flow'!$A$1:$E$40</definedName>
    <definedName name="Z_EC993CD0_DA58_457D_9026_FC2D07EC1DCA_.wvu.PrintArea" localSheetId="3" hidden="1">'Group Costs'!$A$1:$M$27</definedName>
    <definedName name="Z_EC993CD0_DA58_457D_9026_FC2D07EC1DCA_.wvu.PrintArea" localSheetId="0" hidden="1">'Group P&amp;L, CapEx'!$A$1:$H$33</definedName>
    <definedName name="Z_EC993CD0_DA58_457D_9026_FC2D07EC1DCA_.wvu.PrintArea" localSheetId="6" hidden="1">'KPIs'!$A$1:$I$50</definedName>
    <definedName name="Z_EC993CD0_DA58_457D_9026_FC2D07EC1DCA_.wvu.PrintArea" localSheetId="7" hidden="1">'KPIs quarterly'!$A$1:$B$49</definedName>
    <definedName name="Z_EC993CD0_DA58_457D_9026_FC2D07EC1DCA_.wvu.PrintArea" localSheetId="1" hidden="1">'Regional analysis'!$A$1:$M$26</definedName>
    <definedName name="Z_EC993CD0_DA58_457D_9026_FC2D07EC1DCA_.wvu.Rows" localSheetId="4" hidden="1">'Group BS'!#REF!,'Group BS'!$19:$19,'Group BS'!#REF!</definedName>
    <definedName name="Z_EC993CD0_DA58_457D_9026_FC2D07EC1DCA_.wvu.Rows" localSheetId="5" hidden="1">'Group Cash Flow'!#REF!,'Group Cash Flow'!$21:$21,'Group Cash Flow'!#REF!</definedName>
  </definedNames>
  <calcPr fullCalcOnLoad="1"/>
</workbook>
</file>

<file path=xl/sharedStrings.xml><?xml version="1.0" encoding="utf-8"?>
<sst xmlns="http://schemas.openxmlformats.org/spreadsheetml/2006/main" count="259" uniqueCount="189">
  <si>
    <t xml:space="preserve">_ _ _ _ _ </t>
  </si>
  <si>
    <t>All financials in CZK million, unless specified otherwise.</t>
  </si>
  <si>
    <t xml:space="preserve">Results are presented under International Financial Reporting Standards. All results are consolidated, unless specified otherwise. </t>
  </si>
  <si>
    <t>CONSOLIDATED INCOME STATEMENT</t>
  </si>
  <si>
    <t>Revenues</t>
  </si>
  <si>
    <t>Internal expenses capitalized in fixed assets</t>
  </si>
  <si>
    <t>Depreciation and amortization</t>
  </si>
  <si>
    <t>Operating Income</t>
  </si>
  <si>
    <t>Net financial income (expense)</t>
  </si>
  <si>
    <t>Income before taxes</t>
  </si>
  <si>
    <t>Income taxes</t>
  </si>
  <si>
    <t>Income from continuing operations</t>
  </si>
  <si>
    <t>Net income</t>
  </si>
  <si>
    <t>Service Revenues</t>
  </si>
  <si>
    <t xml:space="preserve">Personnel Expenses </t>
  </si>
  <si>
    <t>External Services</t>
  </si>
  <si>
    <t>CONSOLIDATED BALANCE SHEET</t>
  </si>
  <si>
    <t>Non-Current Assets</t>
  </si>
  <si>
    <t>Current Assets</t>
  </si>
  <si>
    <t>Total Assets</t>
  </si>
  <si>
    <t>Equity</t>
  </si>
  <si>
    <t>Non-Current Liabilities</t>
  </si>
  <si>
    <t>Current Liabilities</t>
  </si>
  <si>
    <t>Total Equity and Liabilities</t>
  </si>
  <si>
    <t>OPERATIONAL DATA - CZ Fixed Line Business</t>
  </si>
  <si>
    <t>Total number of SMS sent (x 1 000 000)</t>
  </si>
  <si>
    <t xml:space="preserve">OPERATIONAL DATA - SK Mobile Business </t>
  </si>
  <si>
    <t>Group Headcount</t>
  </si>
  <si>
    <t>Total Group</t>
  </si>
  <si>
    <t>OPERATIONAL DATA - CZ Mobile Business</t>
  </si>
  <si>
    <t>Operating revenues</t>
  </si>
  <si>
    <t>REVENUES - CZ Fixed Segment</t>
  </si>
  <si>
    <t>ICT</t>
  </si>
  <si>
    <t>Hardware Revenues</t>
  </si>
  <si>
    <t>Total operating revenues</t>
  </si>
  <si>
    <t>Data Services</t>
  </si>
  <si>
    <t>REVENUES - CZ Mobile Segment</t>
  </si>
  <si>
    <t>Mobile Originated</t>
  </si>
  <si>
    <t>EOP active customers (x 1000)</t>
  </si>
  <si>
    <t>Group Headcount (end of period)</t>
  </si>
  <si>
    <t>Results attributed to joint venture</t>
  </si>
  <si>
    <t>Contract customers</t>
  </si>
  <si>
    <t xml:space="preserve">Prepaid customers </t>
  </si>
  <si>
    <t>Prepaid ARPU (in CZK)</t>
  </si>
  <si>
    <t>Revenues for fixed and mobile segment generated in Czech Republic are net of inter-segment charges between fixed and mobile segments.</t>
  </si>
  <si>
    <t xml:space="preserve">EOP active customers (x 1000) </t>
  </si>
  <si>
    <t xml:space="preserve">Contract customers </t>
  </si>
  <si>
    <t xml:space="preserve">Churn rate blended (monthly average) </t>
  </si>
  <si>
    <t xml:space="preserve">ARPU blended (in CZK; monthly average) </t>
  </si>
  <si>
    <t xml:space="preserve">Contract ARPU (in CZK) </t>
  </si>
  <si>
    <t>O2 Slovakia</t>
  </si>
  <si>
    <t xml:space="preserve">This document is intended for information purposes only. Although O2 Czech Republic a.s. makes every effort to provide accurate information, the company cannot accept liability for any misprints or other errors. </t>
  </si>
  <si>
    <r>
      <t xml:space="preserve">Other operating income/(expense) </t>
    </r>
    <r>
      <rPr>
        <vertAlign val="superscript"/>
        <sz val="10"/>
        <color indexed="18"/>
        <rFont val="Arial"/>
        <family val="2"/>
      </rPr>
      <t>1)</t>
    </r>
  </si>
  <si>
    <t>Costs of sales</t>
  </si>
  <si>
    <t>Operating expenses</t>
  </si>
  <si>
    <t>EBITDA</t>
  </si>
  <si>
    <r>
      <t xml:space="preserve">EBITDA margin </t>
    </r>
    <r>
      <rPr>
        <b/>
        <i/>
        <vertAlign val="superscript"/>
        <sz val="10"/>
        <color indexed="18"/>
        <rFont val="Arial"/>
        <family val="2"/>
      </rPr>
      <t>2)</t>
    </r>
  </si>
  <si>
    <r>
      <t xml:space="preserve">Other fixed </t>
    </r>
    <r>
      <rPr>
        <vertAlign val="superscript"/>
        <sz val="10"/>
        <color indexed="18"/>
        <rFont val="Arial"/>
        <family val="2"/>
      </rPr>
      <t>2)</t>
    </r>
  </si>
  <si>
    <r>
      <t xml:space="preserve">Voice Services </t>
    </r>
    <r>
      <rPr>
        <vertAlign val="superscript"/>
        <sz val="10"/>
        <color indexed="18"/>
        <rFont val="Arial"/>
        <family val="2"/>
      </rPr>
      <t>1)</t>
    </r>
  </si>
  <si>
    <r>
      <t xml:space="preserve">Messaging (SMS &amp; MMS) </t>
    </r>
    <r>
      <rPr>
        <vertAlign val="superscript"/>
        <sz val="10"/>
        <color indexed="18"/>
        <rFont val="Arial"/>
        <family val="2"/>
      </rPr>
      <t>1)</t>
    </r>
  </si>
  <si>
    <r>
      <t xml:space="preserve">Non-Messaging </t>
    </r>
    <r>
      <rPr>
        <vertAlign val="superscript"/>
        <sz val="10"/>
        <color indexed="18"/>
        <rFont val="Arial"/>
        <family val="2"/>
      </rPr>
      <t>2)</t>
    </r>
  </si>
  <si>
    <r>
      <t xml:space="preserve">Mobile Terminated </t>
    </r>
    <r>
      <rPr>
        <vertAlign val="superscript"/>
        <sz val="10"/>
        <color indexed="18"/>
        <rFont val="Arial"/>
        <family val="2"/>
      </rPr>
      <t>3)</t>
    </r>
  </si>
  <si>
    <t>Cost of Sales</t>
  </si>
  <si>
    <t>Commercial Costs</t>
  </si>
  <si>
    <t>Commissions</t>
  </si>
  <si>
    <t>Marketing</t>
  </si>
  <si>
    <t>Network &amp; IT maintenance</t>
  </si>
  <si>
    <t>Rentals, Buildings and Vehicles</t>
  </si>
  <si>
    <t>Utilities supplies</t>
  </si>
  <si>
    <t>Operating Expenses</t>
  </si>
  <si>
    <t>ADSL</t>
  </si>
  <si>
    <t>VDSL</t>
  </si>
  <si>
    <r>
      <t xml:space="preserve">Fixed voice lines </t>
    </r>
    <r>
      <rPr>
        <b/>
        <vertAlign val="superscript"/>
        <sz val="10"/>
        <color indexed="18"/>
        <rFont val="Arial"/>
        <family val="2"/>
      </rPr>
      <t>1)</t>
    </r>
  </si>
  <si>
    <t>Ordinary shares</t>
  </si>
  <si>
    <t>Treasury shares</t>
  </si>
  <si>
    <t>Share premium</t>
  </si>
  <si>
    <t>Retained earnings, funds and reserves</t>
  </si>
  <si>
    <t>Income tax liability</t>
  </si>
  <si>
    <t>Intangible Assets</t>
  </si>
  <si>
    <t>Property, plant and equipment and Investment property</t>
  </si>
  <si>
    <t>Long-term financial assets and other non-current assets</t>
  </si>
  <si>
    <t>Deferred tax assets</t>
  </si>
  <si>
    <t>Inventories</t>
  </si>
  <si>
    <t>Trade and other receivables</t>
  </si>
  <si>
    <t>Current tax receivable</t>
  </si>
  <si>
    <t>Cash and cash equivalents</t>
  </si>
  <si>
    <t>Long-term financial debts</t>
  </si>
  <si>
    <t>Deferred tax liabilities</t>
  </si>
  <si>
    <t>Non-current provisions for liabilities and charges</t>
  </si>
  <si>
    <t>Non-current other liabilities</t>
  </si>
  <si>
    <t>Short-term financial debt</t>
  </si>
  <si>
    <t>Trade and Other payables</t>
  </si>
  <si>
    <t>Provisions for liabilities and charges</t>
  </si>
  <si>
    <r>
      <t xml:space="preserve">Fixed voice lines </t>
    </r>
    <r>
      <rPr>
        <b/>
        <vertAlign val="superscript"/>
        <sz val="10"/>
        <color indexed="18"/>
        <rFont val="Arial"/>
        <family val="2"/>
      </rPr>
      <t>1)</t>
    </r>
  </si>
  <si>
    <t>Impairment of fixed assets</t>
  </si>
  <si>
    <t>Non-operating revenues</t>
  </si>
  <si>
    <t>Mobile Hardware &amp; Other Costs</t>
  </si>
  <si>
    <t>Fixed Hardware &amp; Other Costs</t>
  </si>
  <si>
    <t>Mobile Costs of Service</t>
  </si>
  <si>
    <t xml:space="preserve">Fixed Costs of Service </t>
  </si>
  <si>
    <r>
      <t>Costs of Service</t>
    </r>
    <r>
      <rPr>
        <b/>
        <vertAlign val="superscript"/>
        <sz val="10"/>
        <color indexed="18"/>
        <rFont val="Arial"/>
        <family val="2"/>
      </rPr>
      <t>1)</t>
    </r>
  </si>
  <si>
    <r>
      <t>Other external services</t>
    </r>
    <r>
      <rPr>
        <vertAlign val="superscript"/>
        <sz val="10"/>
        <color indexed="18"/>
        <rFont val="Arial"/>
        <family val="2"/>
      </rPr>
      <t>2)</t>
    </r>
  </si>
  <si>
    <t>Voice</t>
  </si>
  <si>
    <r>
      <t xml:space="preserve">Internet &amp; Broadband </t>
    </r>
    <r>
      <rPr>
        <vertAlign val="superscript"/>
        <sz val="10"/>
        <color indexed="18"/>
        <rFont val="Arial"/>
        <family val="2"/>
      </rPr>
      <t>1)</t>
    </r>
  </si>
  <si>
    <r>
      <t>1)</t>
    </r>
    <r>
      <rPr>
        <sz val="9"/>
        <color indexed="18"/>
        <rFont val="Arial"/>
        <family val="2"/>
      </rPr>
      <t xml:space="preserve"> Incl. Interconnection, Transit, Sub-deliveries, Contents, Telecom Services</t>
    </r>
  </si>
  <si>
    <r>
      <t>2)</t>
    </r>
    <r>
      <rPr>
        <sz val="9"/>
        <color indexed="18"/>
        <rFont val="Arial"/>
        <family val="2"/>
      </rPr>
      <t xml:space="preserve"> Incl. Billing, Colllection, Call Centres, Consultancy, Taxes other than income tax and Bad Debt Provisions</t>
    </r>
  </si>
  <si>
    <r>
      <t>1)</t>
    </r>
    <r>
      <rPr>
        <sz val="9"/>
        <color indexed="18"/>
        <rFont val="Arial"/>
        <family val="2"/>
      </rPr>
      <t xml:space="preserve"> xDSL, IPTV, Narrowband, WiFi, incl. Broadband Content</t>
    </r>
  </si>
  <si>
    <r>
      <t>2)</t>
    </r>
    <r>
      <rPr>
        <sz val="9"/>
        <color indexed="18"/>
        <rFont val="Arial"/>
        <family val="2"/>
      </rPr>
      <t xml:space="preserve"> Includes CPE rentals &amp; maintenance</t>
    </r>
  </si>
  <si>
    <r>
      <t>1)</t>
    </r>
    <r>
      <rPr>
        <sz val="9"/>
        <color indexed="18"/>
        <rFont val="Arial"/>
        <family val="2"/>
      </rPr>
      <t xml:space="preserve"> Subscription, Outbound, Roaming abroad</t>
    </r>
  </si>
  <si>
    <r>
      <t>2)</t>
    </r>
    <r>
      <rPr>
        <sz val="9"/>
        <color indexed="18"/>
        <rFont val="Arial"/>
        <family val="2"/>
      </rPr>
      <t xml:space="preserve"> Big screens, small screens, other data and premium services</t>
    </r>
  </si>
  <si>
    <r>
      <t>3)</t>
    </r>
    <r>
      <rPr>
        <sz val="9"/>
        <color indexed="18"/>
        <rFont val="Arial"/>
        <family val="2"/>
      </rPr>
      <t xml:space="preserve"> Voice, Messaging, Non-messaging</t>
    </r>
  </si>
  <si>
    <r>
      <t xml:space="preserve">4) </t>
    </r>
    <r>
      <rPr>
        <sz val="9"/>
        <color indexed="18"/>
        <rFont val="Arial"/>
        <family val="2"/>
      </rPr>
      <t>Inbound roaming, M2M</t>
    </r>
  </si>
  <si>
    <r>
      <t xml:space="preserve">xDSL lines </t>
    </r>
    <r>
      <rPr>
        <b/>
        <vertAlign val="superscript"/>
        <sz val="10"/>
        <color indexed="18"/>
        <rFont val="Arial"/>
        <family val="2"/>
      </rPr>
      <t>2)</t>
    </r>
  </si>
  <si>
    <r>
      <t>Other subsidiaries</t>
    </r>
    <r>
      <rPr>
        <vertAlign val="superscript"/>
        <sz val="10"/>
        <color indexed="18"/>
        <rFont val="Arial"/>
        <family val="2"/>
      </rPr>
      <t xml:space="preserve"> 5)</t>
    </r>
  </si>
  <si>
    <t>3Q 2015</t>
  </si>
  <si>
    <t>O2 Family</t>
  </si>
  <si>
    <t>O2 IT Services</t>
  </si>
  <si>
    <r>
      <t>1)</t>
    </r>
    <r>
      <rPr>
        <sz val="9"/>
        <color indexed="18"/>
        <rFont val="Arial"/>
        <family val="2"/>
      </rPr>
      <t xml:space="preserve"> PSTN (including payphones) x1; ISDN Basic x 2; ISDN Primary Access x 30</t>
    </r>
  </si>
  <si>
    <r>
      <t>2)</t>
    </r>
    <r>
      <rPr>
        <sz val="9"/>
        <color indexed="18"/>
        <rFont val="Arial"/>
        <family val="2"/>
      </rPr>
      <t xml:space="preserve"> retail only</t>
    </r>
  </si>
  <si>
    <t>Total Expenses</t>
  </si>
  <si>
    <t>TOTAL CONSOLIDATED EXPENSES</t>
  </si>
  <si>
    <t>4Q 2015</t>
  </si>
  <si>
    <t>% contract</t>
  </si>
  <si>
    <t>1Q 2016</t>
  </si>
  <si>
    <r>
      <t xml:space="preserve">Mobile Other Revenue </t>
    </r>
    <r>
      <rPr>
        <vertAlign val="superscript"/>
        <sz val="10"/>
        <color indexed="18"/>
        <rFont val="Arial"/>
        <family val="2"/>
      </rPr>
      <t>4)</t>
    </r>
  </si>
  <si>
    <r>
      <t>2)</t>
    </r>
    <r>
      <rPr>
        <sz val="9"/>
        <color indexed="18"/>
        <rFont val="Arial"/>
        <family val="2"/>
      </rPr>
      <t xml:space="preserve"> EBITDA margin = EBITDA / Operating Revenues</t>
    </r>
  </si>
  <si>
    <r>
      <t>1)</t>
    </r>
    <r>
      <rPr>
        <sz val="9"/>
        <color indexed="18"/>
        <rFont val="Arial"/>
        <family val="2"/>
      </rPr>
      <t xml:space="preserve"> O2 Slovakia, O2 Business Solutions </t>
    </r>
  </si>
  <si>
    <r>
      <t xml:space="preserve">CZECH REPUBLIC </t>
    </r>
    <r>
      <rPr>
        <b/>
        <vertAlign val="superscript"/>
        <sz val="10"/>
        <color indexed="9"/>
        <rFont val="Arial"/>
        <family val="2"/>
      </rPr>
      <t>1)</t>
    </r>
  </si>
  <si>
    <t>Fixed</t>
  </si>
  <si>
    <t>Mobile</t>
  </si>
  <si>
    <t>EBITDA margin</t>
  </si>
  <si>
    <t>CAPEX</t>
  </si>
  <si>
    <r>
      <t xml:space="preserve">SLOVAKIA </t>
    </r>
    <r>
      <rPr>
        <b/>
        <vertAlign val="superscript"/>
        <sz val="10"/>
        <color indexed="9"/>
        <rFont val="Arial"/>
        <family val="2"/>
      </rPr>
      <t>1)</t>
    </r>
  </si>
  <si>
    <r>
      <t>5)</t>
    </r>
    <r>
      <rPr>
        <sz val="9"/>
        <color indexed="18"/>
        <rFont val="Arial"/>
        <family val="2"/>
      </rPr>
      <t xml:space="preserve"> Includes O2 TV subsidiary and O2 Business Services (subsidiary of O2 Slovakia)</t>
    </r>
  </si>
  <si>
    <t>CONSOLIDATED CASH FLOW STATEMENT</t>
  </si>
  <si>
    <t>Profit before tax from continuing operations</t>
  </si>
  <si>
    <t>Profit before tax from discontinued operations</t>
  </si>
  <si>
    <t>Profit before tax</t>
  </si>
  <si>
    <t>Non-cash adjustments for:</t>
  </si>
  <si>
    <t>Other</t>
  </si>
  <si>
    <t>Dpreciation</t>
  </si>
  <si>
    <t xml:space="preserve">Amortisation </t>
  </si>
  <si>
    <t>Operating cash flow before working capital changes</t>
  </si>
  <si>
    <t>Working capital adjustments:</t>
  </si>
  <si>
    <t>Increase/(decrease)  in trade and other receivables</t>
  </si>
  <si>
    <t>Decrease/(increase) in inventories</t>
  </si>
  <si>
    <t>Increase/(decrease) in trade and other payables</t>
  </si>
  <si>
    <t>Cash flows from operating activities</t>
  </si>
  <si>
    <t>Interest paid</t>
  </si>
  <si>
    <t>Interest received</t>
  </si>
  <si>
    <t>Income tax paid</t>
  </si>
  <si>
    <t>Net cash flow from operating activities</t>
  </si>
  <si>
    <t>Cash flows from investing activities</t>
  </si>
  <si>
    <t>Purchase of property, plant and equipment</t>
  </si>
  <si>
    <t xml:space="preserve">Purchase of intangible assets </t>
  </si>
  <si>
    <t>Proceeds from sales of non-current assets</t>
  </si>
  <si>
    <t>Acquisition of treasury shares</t>
  </si>
  <si>
    <t>Net cash used in investing activities</t>
  </si>
  <si>
    <t>Cash flows from financing activities</t>
  </si>
  <si>
    <t>Proceeds from borrowings</t>
  </si>
  <si>
    <t>Repayment of borrowings</t>
  </si>
  <si>
    <t>CETIN distribution</t>
  </si>
  <si>
    <t>Dividends paid</t>
  </si>
  <si>
    <t>Net cash used in financing activities</t>
  </si>
  <si>
    <t>Net increase/(decrease) in cash and cash equivalents</t>
  </si>
  <si>
    <t>Cash and cash equivalents at beginning of year</t>
  </si>
  <si>
    <t>Effect of foreign exchange rate movements on cash and cash equivalents</t>
  </si>
  <si>
    <t xml:space="preserve">Cash and cash equivalents at the year end </t>
  </si>
  <si>
    <r>
      <t>Free cash flow</t>
    </r>
    <r>
      <rPr>
        <b/>
        <vertAlign val="superscript"/>
        <sz val="10"/>
        <color indexed="18"/>
        <rFont val="Arial"/>
        <family val="2"/>
      </rPr>
      <t>1)</t>
    </r>
  </si>
  <si>
    <t>2Q 2016</t>
  </si>
  <si>
    <r>
      <t>1)</t>
    </r>
    <r>
      <rPr>
        <sz val="9"/>
        <color indexed="18"/>
        <rFont val="Arial"/>
        <family val="2"/>
      </rPr>
      <t xml:space="preserve"> O2 Czech Republic, O2 IT Services, O2 Family, O2 TV and other</t>
    </r>
  </si>
  <si>
    <r>
      <t xml:space="preserve">Pay TV </t>
    </r>
    <r>
      <rPr>
        <b/>
        <vertAlign val="superscript"/>
        <sz val="10"/>
        <color indexed="18"/>
        <rFont val="Arial"/>
        <family val="2"/>
      </rPr>
      <t>3)</t>
    </r>
  </si>
  <si>
    <r>
      <t>Total traffic (mil. minutes)</t>
    </r>
    <r>
      <rPr>
        <b/>
        <vertAlign val="superscript"/>
        <sz val="10"/>
        <color indexed="18"/>
        <rFont val="Arial"/>
        <family val="2"/>
      </rPr>
      <t xml:space="preserve"> 4)</t>
    </r>
  </si>
  <si>
    <t>O2 Czech Republic</t>
  </si>
  <si>
    <r>
      <t>4)</t>
    </r>
    <r>
      <rPr>
        <sz val="9"/>
        <color indexed="18"/>
        <rFont val="Arial"/>
        <family val="2"/>
      </rPr>
      <t xml:space="preserve"> Incoming and outbound; including roaming abroad, excluding inbound roaming</t>
    </r>
  </si>
  <si>
    <t>n.m.</t>
  </si>
  <si>
    <t>CZK/EUR</t>
  </si>
  <si>
    <r>
      <t>1)</t>
    </r>
    <r>
      <rPr>
        <sz val="9"/>
        <color indexed="18"/>
        <rFont val="Arial"/>
        <family val="2"/>
      </rPr>
      <t xml:space="preserve">  Net cash flow from operating activities plus Net cash used in investing activities minus CETIN distribution</t>
    </r>
  </si>
  <si>
    <t>9M 2015</t>
  </si>
  <si>
    <t>9M 2016</t>
  </si>
  <si>
    <t>% change 9M16/9M15</t>
  </si>
  <si>
    <t>3Q 2016</t>
  </si>
  <si>
    <t>% change 3Q16/3Q15</t>
  </si>
  <si>
    <r>
      <t xml:space="preserve">Group CAPEX </t>
    </r>
    <r>
      <rPr>
        <b/>
        <vertAlign val="superscript"/>
        <sz val="10"/>
        <color indexed="18"/>
        <rFont val="Arial"/>
        <family val="2"/>
      </rPr>
      <t>3)</t>
    </r>
  </si>
  <si>
    <r>
      <t>3)</t>
    </r>
    <r>
      <rPr>
        <sz val="9"/>
        <color indexed="18"/>
        <rFont val="Arial"/>
        <family val="2"/>
      </rPr>
      <t xml:space="preserve"> 9M/3Q 2016 - including investment in 1,800 MHz a 2,600 MHz spectrum in Czech Republic (CZK 1,472 mil.)</t>
    </r>
  </si>
  <si>
    <t>Non-controlling interests</t>
  </si>
  <si>
    <r>
      <t>3)</t>
    </r>
    <r>
      <rPr>
        <sz val="9"/>
        <color indexed="18"/>
        <rFont val="Arial"/>
        <family val="2"/>
      </rPr>
      <t xml:space="preserve"> IPTV and OTT (9M 2015 restated)</t>
    </r>
  </si>
  <si>
    <r>
      <t>3)</t>
    </r>
    <r>
      <rPr>
        <sz val="9"/>
        <color indexed="18"/>
        <rFont val="Arial"/>
        <family val="2"/>
      </rPr>
      <t xml:space="preserve"> IPTV and OTT (3Q 2015 to 1Q 2016 restated), 1Q and 2Q 2016 excluding "Try &amp; Keep" promotion</t>
    </r>
  </si>
  <si>
    <r>
      <t>1)</t>
    </r>
    <r>
      <rPr>
        <sz val="9"/>
        <color indexed="18"/>
        <rFont val="Arial"/>
        <family val="2"/>
      </rPr>
      <t xml:space="preserve"> Non-recurring income/expenses (including restructuring expenses - 9M 2015: CZK 161 mil., 9M 2016: CZK 53 mil.,  termination of dispute on penalty with Antimonopoly Office - 9M 2016: CZK 92 mil.)</t>
    </r>
  </si>
</sst>
</file>

<file path=xl/styles.xml><?xml version="1.0" encoding="utf-8"?>
<styleSheet xmlns="http://schemas.openxmlformats.org/spreadsheetml/2006/main">
  <numFmts count="6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s>
  <fonts count="77">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sz val="9"/>
      <color indexed="18"/>
      <name val="Arial"/>
      <family val="2"/>
    </font>
    <font>
      <b/>
      <vertAlign val="superscrip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vertAlign val="superscript"/>
      <sz val="9"/>
      <color indexed="56"/>
      <name val="Arial"/>
      <family val="2"/>
    </font>
    <font>
      <sz val="10"/>
      <color indexed="18"/>
      <name val="Arial"/>
      <family val="2"/>
    </font>
    <font>
      <i/>
      <sz val="10"/>
      <color indexed="18"/>
      <name val="Arial"/>
      <family val="2"/>
    </font>
    <font>
      <vertAlign val="superscript"/>
      <sz val="9"/>
      <color indexed="18"/>
      <name val="Arial"/>
      <family val="2"/>
    </font>
    <font>
      <b/>
      <sz val="10"/>
      <color indexed="18"/>
      <name val="Arial"/>
      <family val="2"/>
    </font>
    <font>
      <b/>
      <i/>
      <sz val="10"/>
      <color indexed="18"/>
      <name val="Arial"/>
      <family val="2"/>
    </font>
    <font>
      <i/>
      <sz val="8"/>
      <color indexed="56"/>
      <name val="Arial"/>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vertAlign val="superscript"/>
      <sz val="9"/>
      <color theme="3"/>
      <name val="Arial"/>
      <family val="2"/>
    </font>
    <font>
      <sz val="10"/>
      <color rgb="FF000066"/>
      <name val="Arial"/>
      <family val="2"/>
    </font>
    <font>
      <i/>
      <sz val="10"/>
      <color rgb="FF000066"/>
      <name val="Arial"/>
      <family val="2"/>
    </font>
    <font>
      <vertAlign val="superscript"/>
      <sz val="9"/>
      <color rgb="FF000066"/>
      <name val="Arial"/>
      <family val="2"/>
    </font>
    <font>
      <vertAlign val="superscript"/>
      <sz val="10"/>
      <color rgb="FF000066"/>
      <name val="Arial"/>
      <family val="2"/>
    </font>
    <font>
      <b/>
      <sz val="10"/>
      <color rgb="FF000066"/>
      <name val="Arial"/>
      <family val="2"/>
    </font>
    <font>
      <b/>
      <i/>
      <sz val="10"/>
      <color rgb="FF000066"/>
      <name val="Arial"/>
      <family val="2"/>
    </font>
    <font>
      <i/>
      <sz val="8"/>
      <color theme="3"/>
      <name val="Arial"/>
      <family val="2"/>
    </font>
    <font>
      <b/>
      <sz val="10"/>
      <color theme="0"/>
      <name val="Arial"/>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style="thin">
        <color rgb="FF000066"/>
      </right>
      <top style="thin"/>
      <bottom>
        <color indexed="63"/>
      </bottom>
    </border>
    <border>
      <left style="thin">
        <color rgb="FF000066"/>
      </left>
      <right style="thin">
        <color rgb="FF000066"/>
      </right>
      <top>
        <color indexed="63"/>
      </top>
      <bottom>
        <color indexed="63"/>
      </bottom>
    </border>
    <border>
      <left style="thin">
        <color rgb="FF000066"/>
      </left>
      <right style="thin">
        <color rgb="FF000066"/>
      </right>
      <top>
        <color indexed="63"/>
      </top>
      <bottom style="thin">
        <color rgb="FF000066"/>
      </bottom>
    </border>
    <border>
      <left style="thin">
        <color rgb="FF000066"/>
      </left>
      <right>
        <color indexed="63"/>
      </right>
      <top>
        <color indexed="63"/>
      </top>
      <bottom>
        <color indexed="63"/>
      </bottom>
    </border>
    <border>
      <left>
        <color indexed="63"/>
      </left>
      <right style="thin">
        <color rgb="FF000066"/>
      </right>
      <top>
        <color indexed="63"/>
      </top>
      <bottom>
        <color indexed="63"/>
      </bottom>
    </border>
    <border>
      <left style="thin">
        <color rgb="FF000066"/>
      </left>
      <right style="thin">
        <color rgb="FF000066"/>
      </right>
      <top style="thin">
        <color rgb="FF000066"/>
      </top>
      <bottom style="thin">
        <color rgb="FF000066"/>
      </bottom>
    </border>
    <border>
      <left>
        <color indexed="63"/>
      </left>
      <right style="thin">
        <color rgb="FF000066"/>
      </right>
      <top style="thin"/>
      <bottom>
        <color indexed="63"/>
      </bottom>
    </border>
    <border>
      <left>
        <color indexed="63"/>
      </left>
      <right style="thin">
        <color rgb="FF000066"/>
      </right>
      <top>
        <color indexed="63"/>
      </top>
      <bottom style="thin">
        <color rgb="FF000066"/>
      </bottom>
    </border>
    <border>
      <left style="thin">
        <color rgb="FF000066"/>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color indexed="63"/>
      </right>
      <top style="thin">
        <color rgb="FF000066"/>
      </top>
      <bottom>
        <color indexed="63"/>
      </bottom>
    </border>
    <border>
      <left>
        <color indexed="63"/>
      </left>
      <right style="thin">
        <color rgb="FF000066"/>
      </right>
      <top style="thin">
        <color rgb="FF000066"/>
      </top>
      <bottom>
        <color indexed="63"/>
      </bottom>
    </border>
    <border>
      <left>
        <color indexed="63"/>
      </left>
      <right>
        <color indexed="63"/>
      </right>
      <top style="thin">
        <color rgb="FF000066"/>
      </top>
      <bottom>
        <color indexed="63"/>
      </bottom>
    </border>
    <border>
      <left>
        <color indexed="63"/>
      </left>
      <right>
        <color indexed="63"/>
      </right>
      <top>
        <color indexed="63"/>
      </top>
      <bottom style="thin">
        <color rgb="FF000066"/>
      </bottom>
    </border>
    <border>
      <left>
        <color indexed="63"/>
      </left>
      <right>
        <color indexed="63"/>
      </right>
      <top style="thin"/>
      <bottom>
        <color indexed="63"/>
      </bottom>
    </border>
    <border>
      <left style="thin">
        <color rgb="FF000066"/>
      </left>
      <right>
        <color indexed="63"/>
      </right>
      <top style="thin"/>
      <bottom>
        <color indexed="63"/>
      </bottom>
    </border>
    <border>
      <left style="thin">
        <color rgb="FF000066"/>
      </left>
      <right>
        <color indexed="63"/>
      </right>
      <top style="thin">
        <color rgb="FF000066"/>
      </top>
      <bottom style="thin">
        <color rgb="FF000066"/>
      </bottom>
    </border>
    <border>
      <left>
        <color indexed="63"/>
      </left>
      <right>
        <color indexed="63"/>
      </right>
      <top style="thin">
        <color rgb="FF000066"/>
      </top>
      <bottom style="thin">
        <color rgb="FF000066"/>
      </bottom>
    </border>
    <border>
      <left style="thin">
        <color rgb="FF000066"/>
      </left>
      <right>
        <color indexed="63"/>
      </right>
      <top>
        <color indexed="63"/>
      </top>
      <bottom style="thin"/>
    </border>
    <border>
      <left>
        <color indexed="63"/>
      </left>
      <right>
        <color indexed="63"/>
      </right>
      <top>
        <color indexed="63"/>
      </top>
      <bottom style="thin"/>
    </border>
    <border>
      <left style="thin">
        <color rgb="FF000066"/>
      </left>
      <right style="thin">
        <color rgb="FF000066"/>
      </right>
      <top>
        <color indexed="63"/>
      </top>
      <bottom style="thin"/>
    </border>
    <border>
      <left>
        <color indexed="63"/>
      </left>
      <right style="thin">
        <color rgb="FF000066"/>
      </right>
      <top>
        <color indexed="63"/>
      </top>
      <bottom style="thin"/>
    </border>
    <border>
      <left style="thin"/>
      <right style="thin">
        <color rgb="FF000066"/>
      </right>
      <top style="thin">
        <color rgb="FF000066"/>
      </top>
      <bottom>
        <color indexed="63"/>
      </bottom>
    </border>
    <border>
      <left style="thin"/>
      <right style="thin">
        <color rgb="FF000066"/>
      </right>
      <top>
        <color indexed="63"/>
      </top>
      <bottom style="thin">
        <color rgb="FF000066"/>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color rgb="FF000066"/>
      </top>
      <bottom>
        <color indexed="63"/>
      </bottom>
    </border>
    <border>
      <left>
        <color indexed="63"/>
      </left>
      <right style="thin"/>
      <top>
        <color indexed="63"/>
      </top>
      <bottom style="thin">
        <color rgb="FF000066"/>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8" borderId="0" applyNumberFormat="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29" borderId="5" applyNumberFormat="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00">
    <xf numFmtId="0" fontId="0" fillId="0" borderId="0" xfId="0" applyAlignment="1">
      <alignment/>
    </xf>
    <xf numFmtId="0" fontId="60" fillId="0" borderId="0" xfId="15" applyFont="1">
      <alignment/>
      <protection/>
    </xf>
    <xf numFmtId="0" fontId="61" fillId="0" borderId="0" xfId="15" applyFont="1">
      <alignment/>
      <protection/>
    </xf>
    <xf numFmtId="172" fontId="61" fillId="0" borderId="0" xfId="15" applyNumberFormat="1" applyFont="1">
      <alignment/>
      <protection/>
    </xf>
    <xf numFmtId="0" fontId="61" fillId="0" borderId="0" xfId="15" applyFont="1" applyFill="1">
      <alignment/>
      <protection/>
    </xf>
    <xf numFmtId="0" fontId="62" fillId="0" borderId="0" xfId="15" applyFont="1" applyFill="1">
      <alignment/>
      <protection/>
    </xf>
    <xf numFmtId="172" fontId="63" fillId="0" borderId="0" xfId="15" applyNumberFormat="1" applyFont="1" applyFill="1" applyBorder="1" applyAlignment="1">
      <alignment horizontal="right"/>
      <protection/>
    </xf>
    <xf numFmtId="0" fontId="62" fillId="0" borderId="0" xfId="15" applyFont="1" applyFill="1" applyAlignment="1">
      <alignment wrapText="1"/>
      <protection/>
    </xf>
    <xf numFmtId="0" fontId="61" fillId="0" borderId="0" xfId="15" applyFont="1" applyFill="1" applyBorder="1">
      <alignment/>
      <protection/>
    </xf>
    <xf numFmtId="0" fontId="61" fillId="0" borderId="0" xfId="60" applyFont="1">
      <alignment/>
      <protection/>
    </xf>
    <xf numFmtId="0" fontId="61" fillId="0" borderId="0" xfId="60" applyFont="1" applyAlignment="1">
      <alignment horizontal="left"/>
      <protection/>
    </xf>
    <xf numFmtId="185" fontId="61" fillId="0" borderId="0" xfId="60" applyNumberFormat="1" applyFont="1">
      <alignment/>
      <protection/>
    </xf>
    <xf numFmtId="185" fontId="61" fillId="0" borderId="0" xfId="60" applyNumberFormat="1" applyFont="1" applyAlignment="1">
      <alignment horizontal="left"/>
      <protection/>
    </xf>
    <xf numFmtId="172" fontId="61" fillId="0" borderId="0" xfId="65" applyNumberFormat="1" applyFont="1" applyFill="1" applyBorder="1" applyAlignment="1">
      <alignment horizontal="right" wrapText="1"/>
      <protection/>
    </xf>
    <xf numFmtId="172" fontId="63" fillId="0" borderId="0" xfId="65" applyNumberFormat="1" applyFont="1" applyFill="1" applyBorder="1" applyAlignment="1">
      <alignment horizontal="right" wrapText="1"/>
      <protection/>
    </xf>
    <xf numFmtId="172" fontId="63" fillId="0" borderId="0" xfId="65" applyNumberFormat="1" applyFont="1" applyFill="1" applyBorder="1" applyAlignment="1">
      <alignment horizontal="right"/>
      <protection/>
    </xf>
    <xf numFmtId="172" fontId="61" fillId="0" borderId="0" xfId="65" applyNumberFormat="1" applyFont="1" applyFill="1" applyBorder="1" applyAlignment="1">
      <alignment horizontal="right"/>
      <protection/>
    </xf>
    <xf numFmtId="0" fontId="61" fillId="0" borderId="0" xfId="65" applyFont="1" applyFill="1" applyAlignment="1">
      <alignment wrapText="1"/>
      <protection/>
    </xf>
    <xf numFmtId="9" fontId="61" fillId="0" borderId="0" xfId="70" applyFont="1" applyFill="1" applyBorder="1" applyAlignment="1">
      <alignment horizontal="right"/>
    </xf>
    <xf numFmtId="0" fontId="61" fillId="0" borderId="0" xfId="60" applyFont="1" applyFill="1" applyBorder="1">
      <alignment/>
      <protection/>
    </xf>
    <xf numFmtId="9" fontId="61" fillId="0" borderId="0" xfId="70" applyFont="1" applyAlignment="1">
      <alignment/>
    </xf>
    <xf numFmtId="0" fontId="61" fillId="0" borderId="0" xfId="60" applyFont="1" applyBorder="1">
      <alignment/>
      <protection/>
    </xf>
    <xf numFmtId="0" fontId="62" fillId="0" borderId="0" xfId="63" applyFont="1" applyFill="1" applyBorder="1" applyAlignment="1">
      <alignment wrapText="1"/>
      <protection/>
    </xf>
    <xf numFmtId="0" fontId="62" fillId="0" borderId="0" xfId="63" applyFont="1" applyFill="1" applyBorder="1" applyAlignment="1">
      <alignment horizontal="left"/>
      <protection/>
    </xf>
    <xf numFmtId="0" fontId="62" fillId="0" borderId="0" xfId="60" applyFont="1" applyFill="1">
      <alignment/>
      <protection/>
    </xf>
    <xf numFmtId="0" fontId="62" fillId="0" borderId="0" xfId="65" applyFont="1" applyFill="1" applyBorder="1" applyAlignment="1">
      <alignment/>
      <protection/>
    </xf>
    <xf numFmtId="172" fontId="61" fillId="0" borderId="0" xfId="70" applyNumberFormat="1" applyFont="1" applyFill="1" applyBorder="1" applyAlignment="1">
      <alignment wrapText="1"/>
    </xf>
    <xf numFmtId="172" fontId="61" fillId="0" borderId="0" xfId="60" applyNumberFormat="1" applyFont="1" applyFill="1" applyBorder="1">
      <alignment/>
      <protection/>
    </xf>
    <xf numFmtId="0" fontId="61" fillId="0" borderId="0" xfId="60" applyFont="1" applyFill="1">
      <alignment/>
      <protection/>
    </xf>
    <xf numFmtId="172" fontId="61" fillId="0" borderId="0" xfId="65" applyNumberFormat="1" applyFont="1" applyFill="1" applyBorder="1" applyAlignment="1">
      <alignment/>
      <protection/>
    </xf>
    <xf numFmtId="172" fontId="61" fillId="0" borderId="0" xfId="65" applyNumberFormat="1" applyFont="1" applyFill="1" applyBorder="1" applyAlignment="1">
      <alignment horizontal="left" wrapText="1"/>
      <protection/>
    </xf>
    <xf numFmtId="172" fontId="63" fillId="0" borderId="0" xfId="15" applyNumberFormat="1" applyFont="1" applyFill="1" applyBorder="1" applyAlignment="1">
      <alignment/>
      <protection/>
    </xf>
    <xf numFmtId="0" fontId="61" fillId="0" borderId="0" xfId="63" applyFont="1" applyFill="1" applyBorder="1" applyAlignment="1">
      <alignment horizontal="left" wrapText="1"/>
      <protection/>
    </xf>
    <xf numFmtId="0" fontId="61" fillId="0" borderId="0" xfId="60" applyFont="1" applyFill="1" applyAlignment="1">
      <alignment wrapText="1"/>
      <protection/>
    </xf>
    <xf numFmtId="0" fontId="61" fillId="0" borderId="0" xfId="62" applyFont="1" applyFill="1" applyBorder="1" applyAlignment="1">
      <alignment wrapText="1"/>
      <protection/>
    </xf>
    <xf numFmtId="0" fontId="62" fillId="0" borderId="0" xfId="63" applyFont="1" applyFill="1" applyBorder="1" applyAlignment="1">
      <alignment horizontal="left" wrapText="1"/>
      <protection/>
    </xf>
    <xf numFmtId="185" fontId="61" fillId="0" borderId="0" xfId="60" applyNumberFormat="1" applyFont="1" applyFill="1">
      <alignment/>
      <protection/>
    </xf>
    <xf numFmtId="185" fontId="63" fillId="0" borderId="0" xfId="63" applyNumberFormat="1" applyFont="1" applyFill="1" applyBorder="1" applyAlignment="1">
      <alignment horizontal="right" wrapText="1"/>
      <protection/>
    </xf>
    <xf numFmtId="200" fontId="63" fillId="0" borderId="0" xfId="70" applyNumberFormat="1" applyFont="1" applyFill="1" applyBorder="1" applyAlignment="1">
      <alignment horizontal="right" wrapText="1"/>
    </xf>
    <xf numFmtId="185" fontId="63" fillId="0" borderId="0" xfId="70" applyNumberFormat="1" applyFont="1" applyFill="1" applyBorder="1" applyAlignment="1">
      <alignment horizontal="right" wrapText="1"/>
    </xf>
    <xf numFmtId="185" fontId="61" fillId="0" borderId="0" xfId="62" applyNumberFormat="1" applyFont="1" applyFill="1" applyBorder="1" applyAlignment="1">
      <alignment wrapText="1"/>
      <protection/>
    </xf>
    <xf numFmtId="0" fontId="61" fillId="0" borderId="0" xfId="63" applyFont="1" applyFill="1" applyBorder="1" applyAlignment="1">
      <alignment wrapText="1"/>
      <protection/>
    </xf>
    <xf numFmtId="0" fontId="61" fillId="33" borderId="0" xfId="63" applyFont="1" applyFill="1" applyBorder="1" applyAlignment="1">
      <alignment wrapText="1"/>
      <protection/>
    </xf>
    <xf numFmtId="0" fontId="61" fillId="0" borderId="0" xfId="62" applyFont="1" applyFill="1" applyBorder="1" applyAlignment="1">
      <alignment horizontal="left" wrapText="1"/>
      <protection/>
    </xf>
    <xf numFmtId="185" fontId="61" fillId="0" borderId="0" xfId="60" applyNumberFormat="1" applyFont="1" applyFill="1" applyBorder="1">
      <alignment/>
      <protection/>
    </xf>
    <xf numFmtId="200" fontId="61" fillId="0" borderId="0" xfId="60" applyNumberFormat="1" applyFont="1" applyFill="1" applyBorder="1">
      <alignment/>
      <protection/>
    </xf>
    <xf numFmtId="0" fontId="63" fillId="33" borderId="0" xfId="63" applyFont="1" applyFill="1" applyBorder="1" applyAlignment="1">
      <alignment horizontal="justify"/>
      <protection/>
    </xf>
    <xf numFmtId="0" fontId="61" fillId="0" borderId="0" xfId="63" applyFont="1" applyFill="1">
      <alignment/>
      <protection/>
    </xf>
    <xf numFmtId="0" fontId="61" fillId="0" borderId="0" xfId="63" applyFont="1" applyFill="1" applyBorder="1">
      <alignment/>
      <protection/>
    </xf>
    <xf numFmtId="200" fontId="63" fillId="0" borderId="0" xfId="62" applyNumberFormat="1" applyFont="1" applyFill="1" applyBorder="1" applyAlignment="1">
      <alignment wrapText="1"/>
      <protection/>
    </xf>
    <xf numFmtId="200" fontId="61" fillId="0" borderId="0" xfId="62" applyNumberFormat="1" applyFont="1" applyFill="1" applyBorder="1" applyAlignment="1">
      <alignment wrapText="1"/>
      <protection/>
    </xf>
    <xf numFmtId="0" fontId="61" fillId="33" borderId="0" xfId="63" applyFont="1" applyFill="1" applyBorder="1">
      <alignment/>
      <protection/>
    </xf>
    <xf numFmtId="43" fontId="61" fillId="0" borderId="0" xfId="44" applyFont="1" applyFill="1" applyBorder="1" applyAlignment="1">
      <alignment/>
    </xf>
    <xf numFmtId="0" fontId="63" fillId="33" borderId="0" xfId="63" applyFont="1" applyFill="1" applyBorder="1" applyAlignment="1">
      <alignment horizontal="left" vertical="center" wrapText="1"/>
      <protection/>
    </xf>
    <xf numFmtId="200" fontId="61" fillId="0" borderId="0" xfId="63" applyNumberFormat="1" applyFont="1" applyFill="1" applyBorder="1">
      <alignment/>
      <protection/>
    </xf>
    <xf numFmtId="3" fontId="61" fillId="0" borderId="0" xfId="60" applyNumberFormat="1" applyFont="1" applyFill="1">
      <alignment/>
      <protection/>
    </xf>
    <xf numFmtId="0" fontId="62" fillId="0" borderId="0" xfId="63" applyFont="1" applyFill="1" applyBorder="1" applyAlignment="1">
      <alignment/>
      <protection/>
    </xf>
    <xf numFmtId="9" fontId="61" fillId="0" borderId="0" xfId="70" applyFont="1" applyFill="1" applyAlignment="1">
      <alignment/>
    </xf>
    <xf numFmtId="0" fontId="64" fillId="0" borderId="0" xfId="60" applyFont="1" applyFill="1" applyAlignment="1">
      <alignment horizontal="left" indent="1"/>
      <protection/>
    </xf>
    <xf numFmtId="0" fontId="65" fillId="0" borderId="0" xfId="60" applyFont="1" applyFill="1" applyAlignment="1">
      <alignment horizontal="right"/>
      <protection/>
    </xf>
    <xf numFmtId="9" fontId="65" fillId="0" borderId="0" xfId="70" applyFont="1" applyFill="1" applyAlignment="1">
      <alignment horizontal="right"/>
    </xf>
    <xf numFmtId="0" fontId="66" fillId="0" borderId="0" xfId="60" applyFont="1" applyFill="1">
      <alignment/>
      <protection/>
    </xf>
    <xf numFmtId="0" fontId="65" fillId="0" borderId="0" xfId="60" applyFont="1" applyFill="1">
      <alignment/>
      <protection/>
    </xf>
    <xf numFmtId="3" fontId="65" fillId="0" borderId="0" xfId="60" applyNumberFormat="1" applyFont="1" applyFill="1" applyAlignment="1">
      <alignment horizontal="right"/>
      <protection/>
    </xf>
    <xf numFmtId="0" fontId="64" fillId="0" borderId="0" xfId="60" applyFont="1" applyFill="1" applyBorder="1" applyAlignment="1">
      <alignment horizontal="left" indent="1"/>
      <protection/>
    </xf>
    <xf numFmtId="0" fontId="66" fillId="0" borderId="0" xfId="60" applyFont="1" applyFill="1" applyBorder="1">
      <alignment/>
      <protection/>
    </xf>
    <xf numFmtId="0" fontId="65" fillId="0" borderId="0" xfId="60" applyFont="1" applyFill="1" applyBorder="1">
      <alignment/>
      <protection/>
    </xf>
    <xf numFmtId="0" fontId="67" fillId="0" borderId="0" xfId="15" applyFont="1" applyFill="1">
      <alignment/>
      <protection/>
    </xf>
    <xf numFmtId="0" fontId="68" fillId="0" borderId="0" xfId="15" applyFont="1">
      <alignment/>
      <protection/>
    </xf>
    <xf numFmtId="172" fontId="68" fillId="0" borderId="0" xfId="15" applyNumberFormat="1" applyFont="1">
      <alignment/>
      <protection/>
    </xf>
    <xf numFmtId="0" fontId="68" fillId="0" borderId="0" xfId="15" applyFont="1" applyFill="1">
      <alignment/>
      <protection/>
    </xf>
    <xf numFmtId="185" fontId="68" fillId="0" borderId="0" xfId="15" applyNumberFormat="1" applyFont="1">
      <alignment/>
      <protection/>
    </xf>
    <xf numFmtId="0" fontId="69" fillId="0" borderId="0" xfId="15" applyFont="1" applyFill="1" applyAlignment="1">
      <alignment vertical="center"/>
      <protection/>
    </xf>
    <xf numFmtId="0" fontId="69" fillId="0" borderId="0" xfId="15" applyFont="1" applyFill="1" applyAlignment="1">
      <alignment/>
      <protection/>
    </xf>
    <xf numFmtId="0" fontId="70" fillId="0" borderId="0" xfId="15" applyFont="1" applyFill="1">
      <alignment/>
      <protection/>
    </xf>
    <xf numFmtId="0" fontId="70" fillId="0" borderId="0" xfId="15" applyFont="1">
      <alignment/>
      <protection/>
    </xf>
    <xf numFmtId="172" fontId="68" fillId="0" borderId="0" xfId="15" applyNumberFormat="1" applyFont="1" applyFill="1">
      <alignment/>
      <protection/>
    </xf>
    <xf numFmtId="0" fontId="70" fillId="0" borderId="0" xfId="15" applyFont="1" applyFill="1" applyAlignment="1">
      <alignment/>
      <protection/>
    </xf>
    <xf numFmtId="0" fontId="70" fillId="0" borderId="0" xfId="15" applyFont="1" applyFill="1" applyAlignment="1">
      <alignment wrapText="1"/>
      <protection/>
    </xf>
    <xf numFmtId="0" fontId="71" fillId="0" borderId="0" xfId="15" applyFont="1" applyFill="1" applyAlignment="1">
      <alignment wrapText="1"/>
      <protection/>
    </xf>
    <xf numFmtId="0" fontId="70" fillId="0" borderId="0" xfId="15" applyFont="1" applyFill="1" applyAlignment="1">
      <alignment horizontal="left"/>
      <protection/>
    </xf>
    <xf numFmtId="0" fontId="68" fillId="0" borderId="10" xfId="15" applyFont="1" applyBorder="1" applyAlignment="1">
      <alignment horizontal="left" vertical="center"/>
      <protection/>
    </xf>
    <xf numFmtId="0" fontId="68" fillId="0" borderId="11" xfId="15" applyFont="1" applyBorder="1" applyAlignment="1">
      <alignment horizontal="left" vertical="center"/>
      <protection/>
    </xf>
    <xf numFmtId="0" fontId="72" fillId="0" borderId="11" xfId="15" applyFont="1" applyBorder="1" applyAlignment="1">
      <alignment horizontal="left" vertical="center"/>
      <protection/>
    </xf>
    <xf numFmtId="0" fontId="73" fillId="0" borderId="11" xfId="15" applyFont="1" applyBorder="1" applyAlignment="1">
      <alignment horizontal="left" vertical="center"/>
      <protection/>
    </xf>
    <xf numFmtId="0" fontId="72" fillId="0" borderId="12" xfId="15" applyFont="1" applyBorder="1" applyAlignment="1">
      <alignment horizontal="left" vertical="center"/>
      <protection/>
    </xf>
    <xf numFmtId="172" fontId="72" fillId="0" borderId="13" xfId="15" applyNumberFormat="1" applyFont="1" applyFill="1" applyBorder="1" applyAlignment="1">
      <alignment horizontal="right"/>
      <protection/>
    </xf>
    <xf numFmtId="174" fontId="72" fillId="0" borderId="14" xfId="15" applyNumberFormat="1" applyFont="1" applyBorder="1" applyAlignment="1">
      <alignment horizontal="right"/>
      <protection/>
    </xf>
    <xf numFmtId="174" fontId="68" fillId="0" borderId="11" xfId="15" applyNumberFormat="1" applyFont="1" applyFill="1" applyBorder="1" applyAlignment="1">
      <alignment horizontal="right"/>
      <protection/>
    </xf>
    <xf numFmtId="174" fontId="72" fillId="0" borderId="11" xfId="15" applyNumberFormat="1" applyFont="1" applyBorder="1" applyAlignment="1">
      <alignment horizontal="right"/>
      <protection/>
    </xf>
    <xf numFmtId="0" fontId="72" fillId="0" borderId="15" xfId="15" applyFont="1" applyBorder="1" applyAlignment="1">
      <alignment horizontal="left" vertical="center"/>
      <protection/>
    </xf>
    <xf numFmtId="0" fontId="72" fillId="0" borderId="10" xfId="15" applyFont="1" applyFill="1" applyBorder="1" applyAlignment="1">
      <alignment horizontal="left" vertical="center"/>
      <protection/>
    </xf>
    <xf numFmtId="0" fontId="68" fillId="0" borderId="11" xfId="15" applyFont="1" applyFill="1" applyBorder="1" applyAlignment="1">
      <alignment horizontal="left" vertical="center" indent="1"/>
      <protection/>
    </xf>
    <xf numFmtId="0" fontId="72" fillId="0" borderId="11" xfId="15" applyFont="1" applyFill="1" applyBorder="1" applyAlignment="1">
      <alignment horizontal="left" vertical="center"/>
      <protection/>
    </xf>
    <xf numFmtId="0" fontId="72" fillId="0" borderId="12" xfId="15" applyFont="1" applyFill="1" applyBorder="1" applyAlignment="1">
      <alignment horizontal="left" vertical="center"/>
      <protection/>
    </xf>
    <xf numFmtId="172" fontId="72" fillId="0" borderId="16" xfId="15" applyNumberFormat="1" applyFont="1" applyFill="1" applyBorder="1" applyAlignment="1">
      <alignment horizontal="right"/>
      <protection/>
    </xf>
    <xf numFmtId="172" fontId="68" fillId="0" borderId="14" xfId="15" applyNumberFormat="1" applyFont="1" applyFill="1" applyBorder="1" applyAlignment="1">
      <alignment horizontal="right"/>
      <protection/>
    </xf>
    <xf numFmtId="172" fontId="72" fillId="0" borderId="14" xfId="15" applyNumberFormat="1" applyFont="1" applyFill="1" applyBorder="1" applyAlignment="1">
      <alignment horizontal="right"/>
      <protection/>
    </xf>
    <xf numFmtId="172" fontId="72" fillId="0" borderId="17" xfId="15" applyNumberFormat="1" applyFont="1" applyFill="1" applyBorder="1" applyAlignment="1">
      <alignment horizontal="right"/>
      <protection/>
    </xf>
    <xf numFmtId="174" fontId="72" fillId="0" borderId="10" xfId="70" applyNumberFormat="1" applyFont="1" applyFill="1" applyBorder="1" applyAlignment="1">
      <alignment horizontal="right"/>
    </xf>
    <xf numFmtId="174" fontId="72" fillId="0" borderId="11" xfId="15" applyNumberFormat="1" applyFont="1" applyFill="1" applyBorder="1" applyAlignment="1">
      <alignment horizontal="right"/>
      <protection/>
    </xf>
    <xf numFmtId="174" fontId="72" fillId="0" borderId="12" xfId="15" applyNumberFormat="1" applyFont="1" applyFill="1" applyBorder="1" applyAlignment="1">
      <alignment horizontal="right"/>
      <protection/>
    </xf>
    <xf numFmtId="0" fontId="68" fillId="0" borderId="11" xfId="15" applyFont="1" applyFill="1" applyBorder="1" applyAlignment="1">
      <alignment horizontal="left" vertical="center" indent="2"/>
      <protection/>
    </xf>
    <xf numFmtId="0" fontId="72" fillId="0" borderId="10" xfId="15" applyFont="1" applyBorder="1" applyAlignment="1">
      <alignment horizontal="left" vertical="center"/>
      <protection/>
    </xf>
    <xf numFmtId="0" fontId="72" fillId="0" borderId="11" xfId="15" applyFont="1" applyBorder="1" applyAlignment="1">
      <alignment horizontal="left" indent="1"/>
      <protection/>
    </xf>
    <xf numFmtId="0" fontId="68" fillId="0" borderId="11" xfId="15" applyFont="1" applyBorder="1" applyAlignment="1">
      <alignment horizontal="left" indent="2"/>
      <protection/>
    </xf>
    <xf numFmtId="0" fontId="72" fillId="0" borderId="11" xfId="15" applyFont="1" applyBorder="1">
      <alignment/>
      <protection/>
    </xf>
    <xf numFmtId="0" fontId="72" fillId="0" borderId="11" xfId="15" applyFont="1" applyBorder="1" applyAlignment="1">
      <alignment horizontal="left" vertical="center" indent="1"/>
      <protection/>
    </xf>
    <xf numFmtId="172" fontId="68" fillId="0" borderId="13" xfId="65" applyNumberFormat="1" applyFont="1" applyFill="1" applyBorder="1" applyAlignment="1">
      <alignment horizontal="right" wrapText="1"/>
      <protection/>
    </xf>
    <xf numFmtId="172" fontId="68" fillId="0" borderId="14" xfId="65" applyNumberFormat="1" applyFont="1" applyFill="1" applyBorder="1" applyAlignment="1">
      <alignment horizontal="right" wrapText="1"/>
      <protection/>
    </xf>
    <xf numFmtId="172" fontId="72" fillId="0" borderId="13" xfId="65" applyNumberFormat="1" applyFont="1" applyFill="1" applyBorder="1" applyAlignment="1">
      <alignment horizontal="right" wrapText="1"/>
      <protection/>
    </xf>
    <xf numFmtId="172" fontId="72" fillId="0" borderId="14" xfId="65" applyNumberFormat="1" applyFont="1" applyFill="1" applyBorder="1" applyAlignment="1">
      <alignment horizontal="right" wrapText="1"/>
      <protection/>
    </xf>
    <xf numFmtId="172" fontId="72" fillId="0" borderId="13" xfId="65" applyNumberFormat="1" applyFont="1" applyFill="1" applyBorder="1" applyAlignment="1">
      <alignment horizontal="right"/>
      <protection/>
    </xf>
    <xf numFmtId="172" fontId="72" fillId="0" borderId="14" xfId="65" applyNumberFormat="1" applyFont="1" applyFill="1" applyBorder="1" applyAlignment="1">
      <alignment horizontal="right"/>
      <protection/>
    </xf>
    <xf numFmtId="172" fontId="68" fillId="0" borderId="13" xfId="65" applyNumberFormat="1" applyFont="1" applyFill="1" applyBorder="1" applyAlignment="1">
      <alignment horizontal="right"/>
      <protection/>
    </xf>
    <xf numFmtId="172" fontId="68" fillId="0" borderId="14" xfId="65" applyNumberFormat="1" applyFont="1" applyFill="1" applyBorder="1" applyAlignment="1">
      <alignment horizontal="right"/>
      <protection/>
    </xf>
    <xf numFmtId="172" fontId="72" fillId="0" borderId="18" xfId="65" applyNumberFormat="1" applyFont="1" applyFill="1" applyBorder="1" applyAlignment="1">
      <alignment horizontal="right"/>
      <protection/>
    </xf>
    <xf numFmtId="172" fontId="72" fillId="0" borderId="17" xfId="65" applyNumberFormat="1" applyFont="1" applyFill="1" applyBorder="1" applyAlignment="1">
      <alignment horizontal="right"/>
      <protection/>
    </xf>
    <xf numFmtId="0" fontId="72" fillId="0" borderId="0" xfId="63" applyFont="1" applyFill="1" applyBorder="1" applyAlignment="1">
      <alignment wrapText="1"/>
      <protection/>
    </xf>
    <xf numFmtId="0" fontId="72" fillId="0" borderId="0" xfId="63" applyFont="1" applyFill="1" applyBorder="1" applyAlignment="1">
      <alignment horizontal="left" wrapText="1" indent="1"/>
      <protection/>
    </xf>
    <xf numFmtId="0" fontId="68" fillId="0" borderId="0" xfId="63" applyFont="1" applyFill="1" applyBorder="1" applyAlignment="1">
      <alignment horizontal="left" wrapText="1" indent="2"/>
      <protection/>
    </xf>
    <xf numFmtId="0" fontId="68" fillId="0" borderId="0" xfId="63" applyFont="1" applyFill="1" applyBorder="1" applyAlignment="1">
      <alignment horizontal="left" wrapText="1" indent="4"/>
      <protection/>
    </xf>
    <xf numFmtId="0" fontId="72" fillId="33" borderId="0" xfId="63" applyFont="1" applyFill="1" applyBorder="1" applyAlignment="1">
      <alignment horizontal="left"/>
      <protection/>
    </xf>
    <xf numFmtId="0" fontId="68" fillId="33" borderId="0" xfId="63" applyFont="1" applyFill="1" applyBorder="1" applyAlignment="1">
      <alignment horizontal="left" indent="1"/>
      <protection/>
    </xf>
    <xf numFmtId="0" fontId="68" fillId="33" borderId="0" xfId="60" applyFont="1" applyFill="1" applyBorder="1">
      <alignment/>
      <protection/>
    </xf>
    <xf numFmtId="0" fontId="68" fillId="33" borderId="0" xfId="63" applyFont="1" applyFill="1" applyBorder="1" applyAlignment="1">
      <alignment/>
      <protection/>
    </xf>
    <xf numFmtId="0" fontId="72" fillId="33" borderId="0" xfId="63" applyFont="1" applyFill="1" applyBorder="1" applyAlignment="1">
      <alignment/>
      <protection/>
    </xf>
    <xf numFmtId="0" fontId="72" fillId="33" borderId="0" xfId="63" applyFont="1" applyFill="1" applyBorder="1" applyAlignment="1">
      <alignment horizontal="justify"/>
      <protection/>
    </xf>
    <xf numFmtId="0" fontId="68" fillId="33" borderId="0" xfId="63" applyFont="1" applyFill="1" applyBorder="1">
      <alignment/>
      <protection/>
    </xf>
    <xf numFmtId="0" fontId="72" fillId="33" borderId="0" xfId="63" applyFont="1" applyFill="1" applyBorder="1">
      <alignment/>
      <protection/>
    </xf>
    <xf numFmtId="0" fontId="70" fillId="0" borderId="0" xfId="63" applyFont="1" applyFill="1" applyBorder="1" applyAlignment="1">
      <alignment/>
      <protection/>
    </xf>
    <xf numFmtId="174" fontId="72" fillId="0" borderId="19" xfId="62" applyNumberFormat="1" applyFont="1" applyFill="1" applyBorder="1" applyAlignment="1">
      <alignment wrapText="1"/>
      <protection/>
    </xf>
    <xf numFmtId="174" fontId="72" fillId="0" borderId="11" xfId="62" applyNumberFormat="1" applyFont="1" applyFill="1" applyBorder="1" applyAlignment="1">
      <alignment wrapText="1"/>
      <protection/>
    </xf>
    <xf numFmtId="174" fontId="68" fillId="0" borderId="11" xfId="62" applyNumberFormat="1" applyFont="1" applyFill="1" applyBorder="1" applyAlignment="1">
      <alignment wrapText="1"/>
      <protection/>
    </xf>
    <xf numFmtId="174" fontId="72" fillId="0" borderId="12" xfId="62" applyNumberFormat="1" applyFont="1" applyFill="1" applyBorder="1" applyAlignment="1">
      <alignment wrapText="1"/>
      <protection/>
    </xf>
    <xf numFmtId="0" fontId="72" fillId="0" borderId="10" xfId="63" applyFont="1" applyFill="1" applyBorder="1" applyAlignment="1">
      <alignment horizontal="left"/>
      <protection/>
    </xf>
    <xf numFmtId="0" fontId="68" fillId="0" borderId="11" xfId="63" applyFont="1" applyFill="1" applyBorder="1" applyAlignment="1">
      <alignment horizontal="left" indent="1"/>
      <protection/>
    </xf>
    <xf numFmtId="0" fontId="68" fillId="0" borderId="11" xfId="60" applyFont="1" applyFill="1" applyBorder="1">
      <alignment/>
      <protection/>
    </xf>
    <xf numFmtId="0" fontId="68" fillId="0" borderId="11" xfId="63" applyFont="1" applyFill="1" applyBorder="1" applyAlignment="1">
      <alignment/>
      <protection/>
    </xf>
    <xf numFmtId="0" fontId="72" fillId="0" borderId="11" xfId="63" applyFont="1" applyFill="1" applyBorder="1" applyAlignment="1">
      <alignment/>
      <protection/>
    </xf>
    <xf numFmtId="0" fontId="72" fillId="0" borderId="12" xfId="63" applyFont="1" applyFill="1" applyBorder="1" applyAlignment="1">
      <alignment horizontal="justify"/>
      <protection/>
    </xf>
    <xf numFmtId="200" fontId="68" fillId="0" borderId="13" xfId="62" applyNumberFormat="1" applyFont="1" applyFill="1" applyBorder="1" applyAlignment="1">
      <alignment wrapText="1"/>
      <protection/>
    </xf>
    <xf numFmtId="200" fontId="68" fillId="0" borderId="14" xfId="62" applyNumberFormat="1" applyFont="1" applyFill="1" applyBorder="1" applyAlignment="1">
      <alignment wrapText="1"/>
      <protection/>
    </xf>
    <xf numFmtId="0" fontId="63" fillId="0" borderId="0" xfId="63" applyFont="1" applyFill="1" applyBorder="1" applyAlignment="1">
      <alignment horizontal="justify"/>
      <protection/>
    </xf>
    <xf numFmtId="0" fontId="68" fillId="0" borderId="10" xfId="63" applyFont="1" applyFill="1" applyBorder="1">
      <alignment/>
      <protection/>
    </xf>
    <xf numFmtId="0" fontId="68" fillId="0" borderId="11" xfId="63" applyFont="1" applyFill="1" applyBorder="1">
      <alignment/>
      <protection/>
    </xf>
    <xf numFmtId="0" fontId="72" fillId="0" borderId="12" xfId="63" applyFont="1" applyFill="1" applyBorder="1">
      <alignment/>
      <protection/>
    </xf>
    <xf numFmtId="0" fontId="72" fillId="0" borderId="11" xfId="63" applyFont="1" applyFill="1" applyBorder="1" applyAlignment="1">
      <alignment horizontal="left" wrapText="1"/>
      <protection/>
    </xf>
    <xf numFmtId="0" fontId="68" fillId="0" borderId="11" xfId="63" applyFont="1" applyFill="1" applyBorder="1" applyAlignment="1">
      <alignment horizontal="left" wrapText="1" indent="1"/>
      <protection/>
    </xf>
    <xf numFmtId="200" fontId="68" fillId="0" borderId="0" xfId="62" applyNumberFormat="1" applyFont="1" applyFill="1" applyBorder="1" applyAlignment="1">
      <alignment wrapText="1"/>
      <protection/>
    </xf>
    <xf numFmtId="173" fontId="72" fillId="0" borderId="0" xfId="70" applyNumberFormat="1" applyFont="1" applyFill="1" applyBorder="1" applyAlignment="1">
      <alignment/>
    </xf>
    <xf numFmtId="0" fontId="72" fillId="0" borderId="19" xfId="65" applyFont="1" applyFill="1" applyBorder="1" applyAlignment="1">
      <alignment wrapText="1"/>
      <protection/>
    </xf>
    <xf numFmtId="0" fontId="68" fillId="0" borderId="11" xfId="65" applyFont="1" applyFill="1" applyBorder="1" applyAlignment="1">
      <alignment horizontal="left" wrapText="1" indent="1"/>
      <protection/>
    </xf>
    <xf numFmtId="0" fontId="72" fillId="0" borderId="11" xfId="65" applyFont="1" applyFill="1" applyBorder="1" applyAlignment="1">
      <alignment wrapText="1"/>
      <protection/>
    </xf>
    <xf numFmtId="0" fontId="68" fillId="0" borderId="11" xfId="62" applyFont="1" applyFill="1" applyBorder="1" applyAlignment="1" quotePrefix="1">
      <alignment horizontal="left" wrapText="1"/>
      <protection/>
    </xf>
    <xf numFmtId="0" fontId="68" fillId="0" borderId="11" xfId="65" applyFont="1" applyFill="1" applyBorder="1" applyAlignment="1">
      <alignment wrapText="1"/>
      <protection/>
    </xf>
    <xf numFmtId="0" fontId="72" fillId="0" borderId="12" xfId="65" applyFont="1" applyFill="1" applyBorder="1" applyAlignment="1">
      <alignment wrapText="1"/>
      <protection/>
    </xf>
    <xf numFmtId="172" fontId="72" fillId="0" borderId="20" xfId="65" applyNumberFormat="1" applyFont="1" applyFill="1" applyBorder="1" applyAlignment="1">
      <alignment horizontal="right"/>
      <protection/>
    </xf>
    <xf numFmtId="172" fontId="72" fillId="0" borderId="21" xfId="65" applyNumberFormat="1" applyFont="1" applyFill="1" applyBorder="1" applyAlignment="1">
      <alignment horizontal="right"/>
      <protection/>
    </xf>
    <xf numFmtId="174" fontId="60" fillId="0" borderId="0" xfId="15" applyNumberFormat="1" applyFont="1">
      <alignment/>
      <protection/>
    </xf>
    <xf numFmtId="172" fontId="61" fillId="0" borderId="0" xfId="15" applyNumberFormat="1" applyFont="1" applyFill="1">
      <alignment/>
      <protection/>
    </xf>
    <xf numFmtId="174" fontId="61" fillId="0" borderId="0" xfId="15" applyNumberFormat="1" applyFont="1" applyFill="1">
      <alignment/>
      <protection/>
    </xf>
    <xf numFmtId="174" fontId="61" fillId="0" borderId="0" xfId="15" applyNumberFormat="1" applyFont="1">
      <alignment/>
      <protection/>
    </xf>
    <xf numFmtId="172" fontId="61" fillId="0" borderId="0" xfId="60" applyNumberFormat="1" applyFont="1" applyAlignment="1">
      <alignment horizontal="left"/>
      <protection/>
    </xf>
    <xf numFmtId="174" fontId="61" fillId="0" borderId="0" xfId="60" applyNumberFormat="1" applyFont="1">
      <alignment/>
      <protection/>
    </xf>
    <xf numFmtId="174" fontId="61" fillId="0" borderId="0" xfId="63" applyNumberFormat="1" applyFont="1" applyFill="1" applyBorder="1" applyAlignment="1">
      <alignment/>
      <protection/>
    </xf>
    <xf numFmtId="172" fontId="72" fillId="0" borderId="20" xfId="63" applyNumberFormat="1" applyFont="1" applyFill="1" applyBorder="1" applyAlignment="1">
      <alignment horizontal="right" wrapText="1"/>
      <protection/>
    </xf>
    <xf numFmtId="172" fontId="72" fillId="0" borderId="21" xfId="63" applyNumberFormat="1" applyFont="1" applyFill="1" applyBorder="1" applyAlignment="1">
      <alignment horizontal="right" wrapText="1"/>
      <protection/>
    </xf>
    <xf numFmtId="172" fontId="68" fillId="0" borderId="13" xfId="62" applyNumberFormat="1" applyFont="1" applyFill="1" applyBorder="1" applyAlignment="1">
      <alignment wrapText="1"/>
      <protection/>
    </xf>
    <xf numFmtId="172" fontId="68" fillId="0" borderId="14" xfId="62" applyNumberFormat="1" applyFont="1" applyFill="1" applyBorder="1" applyAlignment="1">
      <alignment wrapText="1"/>
      <protection/>
    </xf>
    <xf numFmtId="172" fontId="72" fillId="0" borderId="18" xfId="62" applyNumberFormat="1" applyFont="1" applyFill="1" applyBorder="1" applyAlignment="1">
      <alignment wrapText="1"/>
      <protection/>
    </xf>
    <xf numFmtId="172" fontId="72" fillId="0" borderId="17" xfId="62" applyNumberFormat="1" applyFont="1" applyFill="1" applyBorder="1" applyAlignment="1">
      <alignment wrapText="1"/>
      <protection/>
    </xf>
    <xf numFmtId="3" fontId="72" fillId="0" borderId="20" xfId="62" applyNumberFormat="1" applyFont="1" applyFill="1" applyBorder="1" applyAlignment="1">
      <alignment wrapText="1"/>
      <protection/>
    </xf>
    <xf numFmtId="3" fontId="72" fillId="0" borderId="21" xfId="62" applyNumberFormat="1" applyFont="1" applyFill="1" applyBorder="1" applyAlignment="1">
      <alignment wrapText="1"/>
      <protection/>
    </xf>
    <xf numFmtId="3" fontId="68" fillId="0" borderId="13" xfId="62" applyNumberFormat="1" applyFont="1" applyFill="1" applyBorder="1" applyAlignment="1">
      <alignment wrapText="1"/>
      <protection/>
    </xf>
    <xf numFmtId="3" fontId="68" fillId="0" borderId="14" xfId="62" applyNumberFormat="1" applyFont="1" applyFill="1" applyBorder="1" applyAlignment="1">
      <alignment wrapText="1"/>
      <protection/>
    </xf>
    <xf numFmtId="3" fontId="72" fillId="0" borderId="13" xfId="62" applyNumberFormat="1" applyFont="1" applyFill="1" applyBorder="1" applyAlignment="1">
      <alignment wrapText="1"/>
      <protection/>
    </xf>
    <xf numFmtId="3" fontId="72" fillId="0" borderId="14" xfId="62" applyNumberFormat="1" applyFont="1" applyFill="1" applyBorder="1" applyAlignment="1">
      <alignment wrapText="1"/>
      <protection/>
    </xf>
    <xf numFmtId="3" fontId="72" fillId="0" borderId="18" xfId="62" applyNumberFormat="1" applyFont="1" applyFill="1" applyBorder="1" applyAlignment="1">
      <alignment wrapText="1"/>
      <protection/>
    </xf>
    <xf numFmtId="3" fontId="72" fillId="0" borderId="17" xfId="62" applyNumberFormat="1" applyFont="1" applyFill="1" applyBorder="1" applyAlignment="1">
      <alignment wrapText="1"/>
      <protection/>
    </xf>
    <xf numFmtId="3" fontId="68" fillId="0" borderId="20" xfId="63" applyNumberFormat="1" applyFont="1" applyFill="1" applyBorder="1">
      <alignment/>
      <protection/>
    </xf>
    <xf numFmtId="3" fontId="68" fillId="0" borderId="21" xfId="63" applyNumberFormat="1" applyFont="1" applyFill="1" applyBorder="1">
      <alignment/>
      <protection/>
    </xf>
    <xf numFmtId="3" fontId="68" fillId="0" borderId="13" xfId="63" applyNumberFormat="1" applyFont="1" applyFill="1" applyBorder="1">
      <alignment/>
      <protection/>
    </xf>
    <xf numFmtId="3" fontId="68" fillId="0" borderId="14" xfId="63" applyNumberFormat="1" applyFont="1" applyFill="1" applyBorder="1">
      <alignment/>
      <protection/>
    </xf>
    <xf numFmtId="3" fontId="72" fillId="0" borderId="18" xfId="63" applyNumberFormat="1" applyFont="1" applyFill="1" applyBorder="1">
      <alignment/>
      <protection/>
    </xf>
    <xf numFmtId="3" fontId="72" fillId="0" borderId="17" xfId="63" applyNumberFormat="1" applyFont="1" applyFill="1" applyBorder="1">
      <alignment/>
      <protection/>
    </xf>
    <xf numFmtId="172" fontId="72" fillId="0" borderId="22" xfId="63" applyNumberFormat="1" applyFont="1" applyFill="1" applyBorder="1" applyAlignment="1">
      <alignment horizontal="right" wrapText="1"/>
      <protection/>
    </xf>
    <xf numFmtId="172" fontId="72" fillId="0" borderId="0" xfId="70" applyNumberFormat="1" applyFont="1" applyFill="1" applyBorder="1" applyAlignment="1">
      <alignment horizontal="right" wrapText="1"/>
    </xf>
    <xf numFmtId="172" fontId="68" fillId="0" borderId="0" xfId="62" applyNumberFormat="1" applyFont="1" applyFill="1" applyBorder="1" applyAlignment="1">
      <alignment wrapText="1"/>
      <protection/>
    </xf>
    <xf numFmtId="172" fontId="72" fillId="0" borderId="23" xfId="62" applyNumberFormat="1" applyFont="1" applyFill="1" applyBorder="1" applyAlignment="1">
      <alignment wrapText="1"/>
      <protection/>
    </xf>
    <xf numFmtId="3" fontId="72" fillId="0" borderId="22" xfId="63" applyNumberFormat="1" applyFont="1" applyFill="1" applyBorder="1" applyAlignment="1">
      <alignment horizontal="right" wrapText="1"/>
      <protection/>
    </xf>
    <xf numFmtId="3" fontId="72" fillId="0" borderId="21" xfId="63" applyNumberFormat="1" applyFont="1" applyFill="1" applyBorder="1" applyAlignment="1">
      <alignment horizontal="right" wrapText="1"/>
      <protection/>
    </xf>
    <xf numFmtId="3" fontId="68" fillId="0" borderId="0" xfId="62" applyNumberFormat="1" applyFont="1" applyFill="1" applyBorder="1" applyAlignment="1">
      <alignment wrapText="1"/>
      <protection/>
    </xf>
    <xf numFmtId="3" fontId="72" fillId="0" borderId="0" xfId="62" applyNumberFormat="1" applyFont="1" applyFill="1" applyBorder="1" applyAlignment="1">
      <alignment wrapText="1"/>
      <protection/>
    </xf>
    <xf numFmtId="3" fontId="68" fillId="0" borderId="0" xfId="70" applyNumberFormat="1" applyFont="1" applyFill="1" applyBorder="1" applyAlignment="1">
      <alignment/>
    </xf>
    <xf numFmtId="3" fontId="72" fillId="0" borderId="23" xfId="62" applyNumberFormat="1" applyFont="1" applyFill="1" applyBorder="1" applyAlignment="1">
      <alignment wrapText="1"/>
      <protection/>
    </xf>
    <xf numFmtId="3" fontId="72" fillId="0" borderId="24" xfId="62" applyNumberFormat="1" applyFont="1" applyFill="1" applyBorder="1" applyAlignment="1">
      <alignment wrapText="1"/>
      <protection/>
    </xf>
    <xf numFmtId="3" fontId="72" fillId="0" borderId="16" xfId="62" applyNumberFormat="1" applyFont="1" applyFill="1" applyBorder="1" applyAlignment="1">
      <alignment wrapText="1"/>
      <protection/>
    </xf>
    <xf numFmtId="3" fontId="68" fillId="0" borderId="24" xfId="63" applyNumberFormat="1" applyFont="1" applyFill="1" applyBorder="1">
      <alignment/>
      <protection/>
    </xf>
    <xf numFmtId="3" fontId="68" fillId="0" borderId="16" xfId="63" applyNumberFormat="1" applyFont="1" applyFill="1" applyBorder="1">
      <alignment/>
      <protection/>
    </xf>
    <xf numFmtId="3" fontId="68" fillId="0" borderId="0" xfId="63" applyNumberFormat="1" applyFont="1" applyFill="1" applyBorder="1">
      <alignment/>
      <protection/>
    </xf>
    <xf numFmtId="3" fontId="72" fillId="0" borderId="23" xfId="63" applyNumberFormat="1" applyFont="1" applyFill="1" applyBorder="1">
      <alignment/>
      <protection/>
    </xf>
    <xf numFmtId="0" fontId="72" fillId="0" borderId="19" xfId="63" applyFont="1" applyFill="1" applyBorder="1" applyAlignment="1">
      <alignment wrapText="1"/>
      <protection/>
    </xf>
    <xf numFmtId="0" fontId="72" fillId="0" borderId="19" xfId="63" applyFont="1" applyFill="1" applyBorder="1" applyAlignment="1">
      <alignment horizontal="left"/>
      <protection/>
    </xf>
    <xf numFmtId="0" fontId="68" fillId="0" borderId="19" xfId="63" applyFont="1" applyFill="1" applyBorder="1">
      <alignment/>
      <protection/>
    </xf>
    <xf numFmtId="174" fontId="68" fillId="0" borderId="19" xfId="62" applyNumberFormat="1" applyFont="1" applyFill="1" applyBorder="1" applyAlignment="1">
      <alignment horizontal="right" wrapText="1"/>
      <protection/>
    </xf>
    <xf numFmtId="174" fontId="68" fillId="0" borderId="11" xfId="62" applyNumberFormat="1" applyFont="1" applyFill="1" applyBorder="1" applyAlignment="1">
      <alignment horizontal="right" wrapText="1"/>
      <protection/>
    </xf>
    <xf numFmtId="174" fontId="72" fillId="0" borderId="12" xfId="62" applyNumberFormat="1" applyFont="1" applyFill="1" applyBorder="1" applyAlignment="1">
      <alignment horizontal="right" wrapText="1"/>
      <protection/>
    </xf>
    <xf numFmtId="0" fontId="72" fillId="0" borderId="12" xfId="63" applyFont="1" applyFill="1" applyBorder="1" applyAlignment="1">
      <alignment horizontal="left" wrapText="1"/>
      <protection/>
    </xf>
    <xf numFmtId="0" fontId="69" fillId="0" borderId="11" xfId="63" applyFont="1" applyFill="1" applyBorder="1" applyAlignment="1">
      <alignment horizontal="left" indent="1"/>
      <protection/>
    </xf>
    <xf numFmtId="0" fontId="69" fillId="33" borderId="0" xfId="63" applyFont="1" applyFill="1" applyBorder="1" applyAlignment="1">
      <alignment horizontal="left" indent="1"/>
      <protection/>
    </xf>
    <xf numFmtId="0" fontId="69" fillId="0" borderId="12" xfId="63" applyFont="1" applyFill="1" applyBorder="1" applyAlignment="1">
      <alignment horizontal="left" indent="1"/>
      <protection/>
    </xf>
    <xf numFmtId="173" fontId="69" fillId="0" borderId="23" xfId="70" applyNumberFormat="1" applyFont="1" applyFill="1" applyBorder="1" applyAlignment="1">
      <alignment wrapText="1"/>
    </xf>
    <xf numFmtId="173" fontId="69" fillId="0" borderId="0" xfId="70" applyNumberFormat="1" applyFont="1" applyFill="1" applyBorder="1" applyAlignment="1">
      <alignment wrapText="1"/>
    </xf>
    <xf numFmtId="0" fontId="69" fillId="0" borderId="0" xfId="15" applyFont="1" applyFill="1" applyAlignment="1">
      <alignment horizontal="left" wrapText="1"/>
      <protection/>
    </xf>
    <xf numFmtId="0" fontId="61" fillId="0" borderId="0" xfId="16" applyFont="1">
      <alignment/>
      <protection/>
    </xf>
    <xf numFmtId="0" fontId="61" fillId="0" borderId="0" xfId="16" applyFont="1" applyFill="1">
      <alignment/>
      <protection/>
    </xf>
    <xf numFmtId="0" fontId="72" fillId="0" borderId="19" xfId="16" applyFont="1" applyFill="1" applyBorder="1" applyAlignment="1">
      <alignment horizontal="left" vertical="center"/>
      <protection/>
    </xf>
    <xf numFmtId="0" fontId="68" fillId="0" borderId="0" xfId="16" applyFont="1" applyFill="1">
      <alignment/>
      <protection/>
    </xf>
    <xf numFmtId="172" fontId="68" fillId="0" borderId="0" xfId="16" applyNumberFormat="1" applyFont="1" applyFill="1">
      <alignment/>
      <protection/>
    </xf>
    <xf numFmtId="172" fontId="72" fillId="0" borderId="25" xfId="16" applyNumberFormat="1" applyFont="1" applyFill="1" applyBorder="1" applyAlignment="1">
      <alignment horizontal="right"/>
      <protection/>
    </xf>
    <xf numFmtId="172" fontId="72" fillId="0" borderId="16" xfId="16" applyNumberFormat="1" applyFont="1" applyFill="1" applyBorder="1" applyAlignment="1">
      <alignment horizontal="right"/>
      <protection/>
    </xf>
    <xf numFmtId="174" fontId="72" fillId="0" borderId="10" xfId="71" applyNumberFormat="1" applyFont="1" applyFill="1" applyBorder="1" applyAlignment="1">
      <alignment horizontal="right"/>
    </xf>
    <xf numFmtId="172" fontId="61" fillId="0" borderId="0" xfId="16" applyNumberFormat="1" applyFont="1" applyFill="1">
      <alignment/>
      <protection/>
    </xf>
    <xf numFmtId="174" fontId="61" fillId="0" borderId="0" xfId="16" applyNumberFormat="1" applyFont="1" applyFill="1">
      <alignment/>
      <protection/>
    </xf>
    <xf numFmtId="0" fontId="68" fillId="0" borderId="11" xfId="16" applyFont="1" applyFill="1" applyBorder="1" applyAlignment="1">
      <alignment horizontal="left" vertical="center" indent="1"/>
      <protection/>
    </xf>
    <xf numFmtId="172" fontId="68" fillId="0" borderId="13" xfId="16" applyNumberFormat="1" applyFont="1" applyFill="1" applyBorder="1" applyAlignment="1">
      <alignment horizontal="right"/>
      <protection/>
    </xf>
    <xf numFmtId="172" fontId="68" fillId="0" borderId="14" xfId="16" applyNumberFormat="1" applyFont="1" applyFill="1" applyBorder="1" applyAlignment="1">
      <alignment horizontal="right"/>
      <protection/>
    </xf>
    <xf numFmtId="174" fontId="68" fillId="0" borderId="11" xfId="16" applyNumberFormat="1" applyFont="1" applyFill="1" applyBorder="1" applyAlignment="1">
      <alignment horizontal="right"/>
      <protection/>
    </xf>
    <xf numFmtId="0" fontId="72" fillId="0" borderId="11" xfId="16" applyFont="1" applyFill="1" applyBorder="1" applyAlignment="1">
      <alignment horizontal="left" vertical="center"/>
      <protection/>
    </xf>
    <xf numFmtId="172" fontId="72" fillId="0" borderId="13" xfId="16" applyNumberFormat="1" applyFont="1" applyFill="1" applyBorder="1" applyAlignment="1">
      <alignment horizontal="right"/>
      <protection/>
    </xf>
    <xf numFmtId="172" fontId="72" fillId="0" borderId="14" xfId="16" applyNumberFormat="1" applyFont="1" applyFill="1" applyBorder="1" applyAlignment="1">
      <alignment horizontal="right"/>
      <protection/>
    </xf>
    <xf numFmtId="174" fontId="72" fillId="0" borderId="11" xfId="16" applyNumberFormat="1" applyFont="1" applyFill="1" applyBorder="1" applyAlignment="1">
      <alignment horizontal="right"/>
      <protection/>
    </xf>
    <xf numFmtId="0" fontId="69" fillId="0" borderId="11" xfId="16" applyFont="1" applyFill="1" applyBorder="1" applyAlignment="1">
      <alignment horizontal="left" vertical="center"/>
      <protection/>
    </xf>
    <xf numFmtId="173" fontId="69" fillId="0" borderId="13" xfId="71" applyNumberFormat="1" applyFont="1" applyFill="1" applyBorder="1" applyAlignment="1">
      <alignment horizontal="right"/>
    </xf>
    <xf numFmtId="173" fontId="69" fillId="0" borderId="0" xfId="71" applyNumberFormat="1" applyFont="1" applyFill="1" applyBorder="1" applyAlignment="1">
      <alignment horizontal="right"/>
    </xf>
    <xf numFmtId="0" fontId="72" fillId="0" borderId="12" xfId="16" applyFont="1" applyFill="1" applyBorder="1" applyAlignment="1">
      <alignment horizontal="left" vertical="center"/>
      <protection/>
    </xf>
    <xf numFmtId="172" fontId="72" fillId="0" borderId="18" xfId="16" applyNumberFormat="1" applyFont="1" applyFill="1" applyBorder="1" applyAlignment="1">
      <alignment horizontal="right"/>
      <protection/>
    </xf>
    <xf numFmtId="172" fontId="72" fillId="0" borderId="17" xfId="16" applyNumberFormat="1" applyFont="1" applyFill="1" applyBorder="1" applyAlignment="1">
      <alignment horizontal="right"/>
      <protection/>
    </xf>
    <xf numFmtId="174" fontId="72" fillId="0" borderId="12" xfId="16" applyNumberFormat="1" applyFont="1" applyFill="1" applyBorder="1" applyAlignment="1">
      <alignment horizontal="right"/>
      <protection/>
    </xf>
    <xf numFmtId="0" fontId="62" fillId="0" borderId="0" xfId="16" applyFont="1" applyFill="1">
      <alignment/>
      <protection/>
    </xf>
    <xf numFmtId="0" fontId="70" fillId="0" borderId="0" xfId="16" applyFont="1" applyFill="1" applyAlignment="1">
      <alignment/>
      <protection/>
    </xf>
    <xf numFmtId="0" fontId="70" fillId="0" borderId="0" xfId="16" applyFont="1" applyFill="1" applyAlignment="1">
      <alignment wrapText="1"/>
      <protection/>
    </xf>
    <xf numFmtId="0" fontId="62" fillId="0" borderId="0" xfId="16" applyFont="1" applyFill="1" applyAlignment="1">
      <alignment wrapText="1"/>
      <protection/>
    </xf>
    <xf numFmtId="0" fontId="61" fillId="0" borderId="0" xfId="16" applyFont="1" applyFill="1" applyBorder="1">
      <alignment/>
      <protection/>
    </xf>
    <xf numFmtId="0" fontId="61" fillId="0" borderId="0" xfId="61" applyFont="1">
      <alignment/>
      <protection/>
    </xf>
    <xf numFmtId="0" fontId="61" fillId="0" borderId="0" xfId="61" applyFont="1" applyAlignment="1">
      <alignment horizontal="left"/>
      <protection/>
    </xf>
    <xf numFmtId="0" fontId="68" fillId="0" borderId="19" xfId="66" applyFont="1" applyFill="1" applyBorder="1" applyAlignment="1">
      <alignment horizontal="left" wrapText="1" indent="1"/>
      <protection/>
    </xf>
    <xf numFmtId="185" fontId="61" fillId="0" borderId="0" xfId="61" applyNumberFormat="1" applyFont="1">
      <alignment/>
      <protection/>
    </xf>
    <xf numFmtId="172" fontId="61" fillId="0" borderId="0" xfId="61" applyNumberFormat="1" applyFont="1" applyAlignment="1">
      <alignment horizontal="left"/>
      <protection/>
    </xf>
    <xf numFmtId="174" fontId="61" fillId="0" borderId="0" xfId="61" applyNumberFormat="1" applyFont="1">
      <alignment/>
      <protection/>
    </xf>
    <xf numFmtId="0" fontId="68" fillId="0" borderId="11" xfId="66" applyFont="1" applyFill="1" applyBorder="1" applyAlignment="1">
      <alignment horizontal="left" wrapText="1" indent="1"/>
      <protection/>
    </xf>
    <xf numFmtId="0" fontId="72" fillId="0" borderId="11" xfId="66" applyFont="1" applyFill="1" applyBorder="1" applyAlignment="1">
      <alignment horizontal="left" wrapText="1"/>
      <protection/>
    </xf>
    <xf numFmtId="0" fontId="68" fillId="0" borderId="11" xfId="66" applyFont="1" applyFill="1" applyBorder="1" applyAlignment="1">
      <alignment horizontal="left" wrapText="1"/>
      <protection/>
    </xf>
    <xf numFmtId="0" fontId="72" fillId="0" borderId="11" xfId="66" applyFont="1" applyFill="1" applyBorder="1" applyAlignment="1">
      <alignment wrapText="1"/>
      <protection/>
    </xf>
    <xf numFmtId="185" fontId="61" fillId="0" borderId="0" xfId="61" applyNumberFormat="1" applyFont="1" applyAlignment="1">
      <alignment horizontal="left"/>
      <protection/>
    </xf>
    <xf numFmtId="0" fontId="68" fillId="0" borderId="11" xfId="66" applyFont="1" applyFill="1" applyBorder="1" applyAlignment="1">
      <alignment wrapText="1"/>
      <protection/>
    </xf>
    <xf numFmtId="0" fontId="68" fillId="0" borderId="11" xfId="62" applyFont="1" applyFill="1" applyBorder="1" applyAlignment="1" quotePrefix="1">
      <alignment horizontal="left" wrapText="1" indent="1"/>
      <protection/>
    </xf>
    <xf numFmtId="0" fontId="61" fillId="0" borderId="11" xfId="66" applyFont="1" applyFill="1" applyBorder="1" applyAlignment="1">
      <alignment wrapText="1"/>
      <protection/>
    </xf>
    <xf numFmtId="0" fontId="61" fillId="0" borderId="0" xfId="61" applyFont="1" applyBorder="1">
      <alignment/>
      <protection/>
    </xf>
    <xf numFmtId="0" fontId="62" fillId="0" borderId="11" xfId="64" applyFont="1" applyFill="1" applyBorder="1" applyAlignment="1">
      <alignment wrapText="1"/>
      <protection/>
    </xf>
    <xf numFmtId="172" fontId="63" fillId="0" borderId="0" xfId="66" applyNumberFormat="1" applyFont="1" applyFill="1" applyBorder="1" applyAlignment="1">
      <alignment horizontal="right"/>
      <protection/>
    </xf>
    <xf numFmtId="172" fontId="61" fillId="0" borderId="0" xfId="66" applyNumberFormat="1" applyFont="1" applyFill="1" applyBorder="1" applyAlignment="1">
      <alignment horizontal="right"/>
      <protection/>
    </xf>
    <xf numFmtId="0" fontId="62" fillId="0" borderId="11" xfId="61" applyFont="1" applyFill="1" applyBorder="1">
      <alignment/>
      <protection/>
    </xf>
    <xf numFmtId="0" fontId="72" fillId="0" borderId="12" xfId="66" applyFont="1" applyFill="1" applyBorder="1" applyAlignment="1">
      <alignment horizontal="left" wrapText="1"/>
      <protection/>
    </xf>
    <xf numFmtId="0" fontId="62" fillId="0" borderId="0" xfId="61" applyFont="1" applyFill="1">
      <alignment/>
      <protection/>
    </xf>
    <xf numFmtId="172" fontId="63" fillId="0" borderId="0" xfId="66" applyNumberFormat="1" applyFont="1" applyFill="1" applyBorder="1" applyAlignment="1">
      <alignment horizontal="right" wrapText="1"/>
      <protection/>
    </xf>
    <xf numFmtId="0" fontId="70" fillId="0" borderId="0" xfId="64" applyFont="1" applyFill="1" applyBorder="1" applyAlignment="1">
      <alignment/>
      <protection/>
    </xf>
    <xf numFmtId="172" fontId="61" fillId="0" borderId="0" xfId="61" applyNumberFormat="1" applyFont="1" applyFill="1" applyBorder="1">
      <alignment/>
      <protection/>
    </xf>
    <xf numFmtId="0" fontId="61" fillId="0" borderId="0" xfId="61" applyFont="1" applyFill="1">
      <alignment/>
      <protection/>
    </xf>
    <xf numFmtId="172" fontId="61" fillId="0" borderId="0" xfId="66" applyNumberFormat="1" applyFont="1" applyFill="1" applyBorder="1" applyAlignment="1">
      <alignment/>
      <protection/>
    </xf>
    <xf numFmtId="172" fontId="61" fillId="0" borderId="0" xfId="66" applyNumberFormat="1" applyFont="1" applyFill="1" applyBorder="1" applyAlignment="1">
      <alignment horizontal="left" wrapText="1"/>
      <protection/>
    </xf>
    <xf numFmtId="172" fontId="61" fillId="0" borderId="0" xfId="66" applyNumberFormat="1" applyFont="1" applyFill="1" applyBorder="1" applyAlignment="1">
      <alignment horizontal="right" wrapText="1"/>
      <protection/>
    </xf>
    <xf numFmtId="172" fontId="63" fillId="0" borderId="0" xfId="17" applyNumberFormat="1" applyFont="1" applyFill="1" applyBorder="1" applyAlignment="1">
      <alignment horizontal="right"/>
      <protection/>
    </xf>
    <xf numFmtId="172" fontId="63" fillId="0" borderId="0" xfId="17" applyNumberFormat="1" applyFont="1" applyFill="1" applyBorder="1" applyAlignment="1">
      <alignment/>
      <protection/>
    </xf>
    <xf numFmtId="0" fontId="61" fillId="0" borderId="0" xfId="64" applyFont="1" applyFill="1" applyBorder="1" applyAlignment="1">
      <alignment horizontal="left" wrapText="1"/>
      <protection/>
    </xf>
    <xf numFmtId="0" fontId="61" fillId="0" borderId="0" xfId="61" applyFont="1" applyFill="1" applyAlignment="1">
      <alignment wrapText="1"/>
      <protection/>
    </xf>
    <xf numFmtId="0" fontId="61" fillId="0" borderId="0" xfId="61" applyFont="1" applyFill="1" applyBorder="1">
      <alignment/>
      <protection/>
    </xf>
    <xf numFmtId="174" fontId="68" fillId="0" borderId="14" xfId="62" applyNumberFormat="1" applyFont="1" applyFill="1" applyBorder="1" applyAlignment="1">
      <alignment wrapText="1"/>
      <protection/>
    </xf>
    <xf numFmtId="0" fontId="72" fillId="0" borderId="11" xfId="63" applyFont="1" applyFill="1" applyBorder="1" applyAlignment="1">
      <alignment wrapText="1"/>
      <protection/>
    </xf>
    <xf numFmtId="174" fontId="72" fillId="0" borderId="14" xfId="62" applyNumberFormat="1" applyFont="1" applyFill="1" applyBorder="1" applyAlignment="1">
      <alignment wrapText="1"/>
      <protection/>
    </xf>
    <xf numFmtId="172" fontId="68" fillId="0" borderId="0" xfId="16" applyNumberFormat="1" applyFont="1" applyFill="1" applyBorder="1" applyAlignment="1">
      <alignment horizontal="right"/>
      <protection/>
    </xf>
    <xf numFmtId="172" fontId="68" fillId="0" borderId="20" xfId="65" applyNumberFormat="1" applyFont="1" applyFill="1" applyBorder="1" applyAlignment="1">
      <alignment horizontal="right"/>
      <protection/>
    </xf>
    <xf numFmtId="9" fontId="61" fillId="0" borderId="13" xfId="71" applyFont="1" applyFill="1" applyBorder="1" applyAlignment="1">
      <alignment horizontal="right"/>
    </xf>
    <xf numFmtId="172" fontId="68" fillId="0" borderId="25" xfId="16" applyNumberFormat="1" applyFont="1" applyFill="1" applyBorder="1" applyAlignment="1">
      <alignment horizontal="right"/>
      <protection/>
    </xf>
    <xf numFmtId="173" fontId="73" fillId="0" borderId="13" xfId="71" applyNumberFormat="1" applyFont="1" applyFill="1" applyBorder="1" applyAlignment="1">
      <alignment horizontal="right"/>
    </xf>
    <xf numFmtId="172" fontId="72" fillId="0" borderId="18" xfId="16" applyNumberFormat="1" applyFont="1" applyBorder="1" applyAlignment="1">
      <alignment horizontal="right"/>
      <protection/>
    </xf>
    <xf numFmtId="0" fontId="68" fillId="0" borderId="0" xfId="16" applyFont="1">
      <alignment/>
      <protection/>
    </xf>
    <xf numFmtId="172" fontId="72" fillId="0" borderId="26" xfId="16" applyNumberFormat="1" applyFont="1" applyFill="1" applyBorder="1" applyAlignment="1">
      <alignment horizontal="right"/>
      <protection/>
    </xf>
    <xf numFmtId="174" fontId="72" fillId="0" borderId="13" xfId="16" applyNumberFormat="1" applyFont="1" applyBorder="1" applyAlignment="1" quotePrefix="1">
      <alignment horizontal="right"/>
      <protection/>
    </xf>
    <xf numFmtId="174" fontId="72" fillId="0" borderId="14" xfId="16" applyNumberFormat="1" applyFont="1" applyBorder="1" applyAlignment="1">
      <alignment horizontal="right"/>
      <protection/>
    </xf>
    <xf numFmtId="174" fontId="72" fillId="0" borderId="11" xfId="16" applyNumberFormat="1" applyFont="1" applyBorder="1" applyAlignment="1">
      <alignment horizontal="right"/>
      <protection/>
    </xf>
    <xf numFmtId="174" fontId="72" fillId="0" borderId="10" xfId="16" applyNumberFormat="1" applyFont="1" applyFill="1" applyBorder="1" applyAlignment="1">
      <alignment horizontal="right"/>
      <protection/>
    </xf>
    <xf numFmtId="0" fontId="71" fillId="0" borderId="0" xfId="16" applyFont="1" applyFill="1" applyAlignment="1">
      <alignment wrapText="1"/>
      <protection/>
    </xf>
    <xf numFmtId="172" fontId="72" fillId="0" borderId="25" xfId="16" applyNumberFormat="1" applyFont="1" applyBorder="1" applyAlignment="1">
      <alignment horizontal="right"/>
      <protection/>
    </xf>
    <xf numFmtId="172" fontId="72" fillId="0" borderId="16" xfId="16" applyNumberFormat="1" applyFont="1" applyBorder="1" applyAlignment="1">
      <alignment horizontal="right"/>
      <protection/>
    </xf>
    <xf numFmtId="174" fontId="72" fillId="0" borderId="10" xfId="16" applyNumberFormat="1" applyFont="1" applyBorder="1" applyAlignment="1">
      <alignment horizontal="right"/>
      <protection/>
    </xf>
    <xf numFmtId="185" fontId="68" fillId="0" borderId="0" xfId="16" applyNumberFormat="1" applyFont="1">
      <alignment/>
      <protection/>
    </xf>
    <xf numFmtId="172" fontId="72" fillId="0" borderId="13" xfId="16" applyNumberFormat="1" applyFont="1" applyBorder="1" applyAlignment="1">
      <alignment horizontal="right"/>
      <protection/>
    </xf>
    <xf numFmtId="172" fontId="72" fillId="0" borderId="14" xfId="16" applyNumberFormat="1" applyFont="1" applyBorder="1" applyAlignment="1">
      <alignment horizontal="right"/>
      <protection/>
    </xf>
    <xf numFmtId="172" fontId="68" fillId="0" borderId="13" xfId="16" applyNumberFormat="1" applyFont="1" applyBorder="1" applyAlignment="1">
      <alignment horizontal="right"/>
      <protection/>
    </xf>
    <xf numFmtId="174" fontId="68" fillId="0" borderId="11" xfId="16" applyNumberFormat="1" applyFont="1" applyBorder="1" applyAlignment="1">
      <alignment horizontal="right"/>
      <protection/>
    </xf>
    <xf numFmtId="172" fontId="68" fillId="0" borderId="14" xfId="16" applyNumberFormat="1" applyFont="1" applyBorder="1" applyAlignment="1">
      <alignment horizontal="right"/>
      <protection/>
    </xf>
    <xf numFmtId="172" fontId="72" fillId="0" borderId="17" xfId="16" applyNumberFormat="1" applyFont="1" applyBorder="1" applyAlignment="1">
      <alignment horizontal="right"/>
      <protection/>
    </xf>
    <xf numFmtId="174" fontId="72" fillId="0" borderId="12" xfId="16" applyNumberFormat="1" applyFont="1" applyBorder="1" applyAlignment="1">
      <alignment horizontal="right"/>
      <protection/>
    </xf>
    <xf numFmtId="172" fontId="72" fillId="0" borderId="13" xfId="71" applyNumberFormat="1" applyFont="1" applyFill="1" applyBorder="1" applyAlignment="1">
      <alignment horizontal="right" wrapText="1"/>
    </xf>
    <xf numFmtId="173" fontId="69" fillId="0" borderId="13" xfId="71" applyNumberFormat="1" applyFont="1" applyFill="1" applyBorder="1" applyAlignment="1">
      <alignment wrapText="1"/>
    </xf>
    <xf numFmtId="173" fontId="72" fillId="0" borderId="13" xfId="71" applyNumberFormat="1" applyFont="1" applyFill="1" applyBorder="1" applyAlignment="1">
      <alignment wrapText="1"/>
    </xf>
    <xf numFmtId="173" fontId="69" fillId="0" borderId="18" xfId="71" applyNumberFormat="1" applyFont="1" applyFill="1" applyBorder="1" applyAlignment="1">
      <alignment wrapText="1"/>
    </xf>
    <xf numFmtId="173" fontId="69" fillId="0" borderId="14" xfId="71" applyNumberFormat="1" applyFont="1" applyFill="1" applyBorder="1" applyAlignment="1">
      <alignment wrapText="1"/>
    </xf>
    <xf numFmtId="215" fontId="68" fillId="0" borderId="11" xfId="16" applyNumberFormat="1" applyFont="1" applyFill="1" applyBorder="1">
      <alignment/>
      <protection/>
    </xf>
    <xf numFmtId="173" fontId="72" fillId="0" borderId="14" xfId="71" applyNumberFormat="1" applyFont="1" applyFill="1" applyBorder="1" applyAlignment="1">
      <alignment/>
    </xf>
    <xf numFmtId="215" fontId="72" fillId="0" borderId="11" xfId="16" applyNumberFormat="1" applyFont="1" applyFill="1" applyBorder="1">
      <alignment/>
      <protection/>
    </xf>
    <xf numFmtId="172" fontId="72" fillId="0" borderId="14" xfId="71" applyNumberFormat="1" applyFont="1" applyFill="1" applyBorder="1" applyAlignment="1">
      <alignment horizontal="right" wrapText="1"/>
    </xf>
    <xf numFmtId="172" fontId="68" fillId="0" borderId="24" xfId="16" applyNumberFormat="1" applyFont="1" applyFill="1" applyBorder="1" applyAlignment="1">
      <alignment horizontal="right"/>
      <protection/>
    </xf>
    <xf numFmtId="174" fontId="68" fillId="0" borderId="19" xfId="16" applyNumberFormat="1" applyFont="1" applyBorder="1">
      <alignment/>
      <protection/>
    </xf>
    <xf numFmtId="172" fontId="68" fillId="0" borderId="0" xfId="16" applyNumberFormat="1" applyFont="1">
      <alignment/>
      <protection/>
    </xf>
    <xf numFmtId="174" fontId="68" fillId="0" borderId="11" xfId="16" applyNumberFormat="1" applyFont="1" applyBorder="1">
      <alignment/>
      <protection/>
    </xf>
    <xf numFmtId="172" fontId="72" fillId="0" borderId="0" xfId="16" applyNumberFormat="1" applyFont="1" applyFill="1" applyBorder="1" applyAlignment="1">
      <alignment horizontal="right"/>
      <protection/>
    </xf>
    <xf numFmtId="174" fontId="72" fillId="0" borderId="11" xfId="16" applyNumberFormat="1" applyFont="1" applyBorder="1">
      <alignment/>
      <protection/>
    </xf>
    <xf numFmtId="173" fontId="73" fillId="0" borderId="0" xfId="71" applyNumberFormat="1" applyFont="1" applyFill="1" applyBorder="1" applyAlignment="1">
      <alignment horizontal="right"/>
    </xf>
    <xf numFmtId="0" fontId="60" fillId="0" borderId="0" xfId="16" applyFont="1">
      <alignment/>
      <protection/>
    </xf>
    <xf numFmtId="172" fontId="72" fillId="0" borderId="23" xfId="16" applyNumberFormat="1" applyFont="1" applyFill="1" applyBorder="1" applyAlignment="1">
      <alignment horizontal="right"/>
      <protection/>
    </xf>
    <xf numFmtId="174" fontId="72" fillId="0" borderId="12" xfId="16" applyNumberFormat="1" applyFont="1" applyBorder="1">
      <alignment/>
      <protection/>
    </xf>
    <xf numFmtId="172" fontId="72" fillId="0" borderId="27" xfId="16" applyNumberFormat="1" applyFont="1" applyFill="1" applyBorder="1" applyAlignment="1">
      <alignment horizontal="right"/>
      <protection/>
    </xf>
    <xf numFmtId="174" fontId="72" fillId="0" borderId="15" xfId="16" applyNumberFormat="1" applyFont="1" applyBorder="1" applyAlignment="1">
      <alignment horizontal="right"/>
      <protection/>
    </xf>
    <xf numFmtId="215" fontId="73" fillId="0" borderId="11" xfId="16" applyNumberFormat="1" applyFont="1" applyBorder="1">
      <alignment/>
      <protection/>
    </xf>
    <xf numFmtId="0" fontId="72" fillId="0" borderId="0" xfId="16" applyFont="1" applyFill="1" applyBorder="1" applyAlignment="1">
      <alignment horizontal="left" vertical="center"/>
      <protection/>
    </xf>
    <xf numFmtId="174" fontId="72" fillId="0" borderId="0" xfId="16" applyNumberFormat="1" applyFont="1" applyFill="1" applyBorder="1" applyAlignment="1">
      <alignment horizontal="right"/>
      <protection/>
    </xf>
    <xf numFmtId="0" fontId="74" fillId="0" borderId="0" xfId="16" applyFont="1" applyFill="1">
      <alignment/>
      <protection/>
    </xf>
    <xf numFmtId="2" fontId="74" fillId="0" borderId="0" xfId="16" applyNumberFormat="1" applyFont="1" applyFill="1">
      <alignment/>
      <protection/>
    </xf>
    <xf numFmtId="172" fontId="68" fillId="0" borderId="21" xfId="65" applyNumberFormat="1" applyFont="1" applyFill="1" applyBorder="1" applyAlignment="1">
      <alignment horizontal="right"/>
      <protection/>
    </xf>
    <xf numFmtId="9" fontId="61" fillId="0" borderId="14" xfId="71" applyFont="1" applyFill="1" applyBorder="1" applyAlignment="1">
      <alignment horizontal="right"/>
    </xf>
    <xf numFmtId="0" fontId="72" fillId="0" borderId="13" xfId="16" applyFont="1" applyFill="1" applyBorder="1" applyAlignment="1">
      <alignment vertical="center"/>
      <protection/>
    </xf>
    <xf numFmtId="0" fontId="68" fillId="0" borderId="13" xfId="16" applyFont="1" applyFill="1" applyBorder="1" applyAlignment="1">
      <alignment vertical="center"/>
      <protection/>
    </xf>
    <xf numFmtId="0" fontId="68" fillId="0" borderId="14" xfId="16" applyFont="1" applyFill="1" applyBorder="1" applyAlignment="1">
      <alignment vertical="center"/>
      <protection/>
    </xf>
    <xf numFmtId="172" fontId="72" fillId="0" borderId="18" xfId="71" applyNumberFormat="1" applyFont="1" applyFill="1" applyBorder="1" applyAlignment="1">
      <alignment wrapText="1"/>
    </xf>
    <xf numFmtId="172" fontId="72" fillId="0" borderId="17" xfId="71" applyNumberFormat="1" applyFont="1" applyFill="1" applyBorder="1" applyAlignment="1">
      <alignment wrapText="1"/>
    </xf>
    <xf numFmtId="0" fontId="70" fillId="0" borderId="0" xfId="16" applyFont="1">
      <alignment/>
      <protection/>
    </xf>
    <xf numFmtId="3" fontId="68" fillId="0" borderId="14" xfId="71" applyNumberFormat="1" applyFont="1" applyFill="1" applyBorder="1" applyAlignment="1">
      <alignment/>
    </xf>
    <xf numFmtId="173" fontId="69" fillId="0" borderId="17" xfId="71" applyNumberFormat="1" applyFont="1" applyFill="1" applyBorder="1" applyAlignment="1">
      <alignment wrapText="1"/>
    </xf>
    <xf numFmtId="215" fontId="68" fillId="0" borderId="17" xfId="16" applyNumberFormat="1" applyFont="1" applyFill="1" applyBorder="1">
      <alignment/>
      <protection/>
    </xf>
    <xf numFmtId="172" fontId="72" fillId="0" borderId="0" xfId="71" applyNumberFormat="1" applyFont="1" applyFill="1" applyBorder="1" applyAlignment="1">
      <alignment horizontal="right" wrapText="1"/>
    </xf>
    <xf numFmtId="0" fontId="70" fillId="0" borderId="0" xfId="15" applyFont="1" applyFill="1" applyAlignment="1">
      <alignment horizontal="left" wrapText="1"/>
      <protection/>
    </xf>
    <xf numFmtId="0" fontId="75" fillId="34" borderId="20" xfId="15" applyFont="1" applyFill="1" applyBorder="1" applyAlignment="1">
      <alignment horizontal="right" vertical="center" wrapText="1"/>
      <protection/>
    </xf>
    <xf numFmtId="0" fontId="75" fillId="34" borderId="28" xfId="15" applyFont="1" applyFill="1" applyBorder="1" applyAlignment="1">
      <alignment horizontal="right" vertical="center" wrapText="1"/>
      <protection/>
    </xf>
    <xf numFmtId="0" fontId="75" fillId="34" borderId="22" xfId="15" applyFont="1" applyFill="1" applyBorder="1" applyAlignment="1">
      <alignment horizontal="right" vertical="center"/>
      <protection/>
    </xf>
    <xf numFmtId="0" fontId="75" fillId="34" borderId="29" xfId="15" applyFont="1" applyFill="1" applyBorder="1" applyAlignment="1">
      <alignment horizontal="right" vertical="center"/>
      <protection/>
    </xf>
    <xf numFmtId="0" fontId="75" fillId="34" borderId="21" xfId="15" applyFont="1" applyFill="1" applyBorder="1" applyAlignment="1">
      <alignment horizontal="right" vertical="center" wrapText="1"/>
      <protection/>
    </xf>
    <xf numFmtId="0" fontId="75" fillId="34" borderId="17" xfId="15" applyFont="1" applyFill="1" applyBorder="1" applyAlignment="1">
      <alignment horizontal="right" vertical="center" wrapText="1"/>
      <protection/>
    </xf>
    <xf numFmtId="0" fontId="75" fillId="34" borderId="19" xfId="15" applyFont="1" applyFill="1" applyBorder="1" applyAlignment="1">
      <alignment horizontal="left" vertical="center"/>
      <protection/>
    </xf>
    <xf numFmtId="0" fontId="75" fillId="34" borderId="30" xfId="15" applyFont="1" applyFill="1" applyBorder="1" applyAlignment="1">
      <alignment horizontal="left" vertical="center"/>
      <protection/>
    </xf>
    <xf numFmtId="0" fontId="69" fillId="0" borderId="0" xfId="15" applyFont="1" applyFill="1" applyAlignment="1">
      <alignment horizontal="left" wrapText="1"/>
      <protection/>
    </xf>
    <xf numFmtId="0" fontId="75" fillId="34" borderId="20" xfId="16" applyFont="1" applyFill="1" applyBorder="1" applyAlignment="1">
      <alignment horizontal="right" vertical="center" wrapText="1"/>
      <protection/>
    </xf>
    <xf numFmtId="0" fontId="75" fillId="34" borderId="28" xfId="16" applyFont="1" applyFill="1" applyBorder="1" applyAlignment="1">
      <alignment horizontal="right" vertical="center" wrapText="1"/>
      <protection/>
    </xf>
    <xf numFmtId="0" fontId="75" fillId="34" borderId="19" xfId="16" applyFont="1" applyFill="1" applyBorder="1" applyAlignment="1">
      <alignment horizontal="left" vertical="center"/>
      <protection/>
    </xf>
    <xf numFmtId="0" fontId="75" fillId="34" borderId="11" xfId="16" applyFont="1" applyFill="1" applyBorder="1" applyAlignment="1">
      <alignment horizontal="left" vertical="center"/>
      <protection/>
    </xf>
    <xf numFmtId="0" fontId="75" fillId="34" borderId="21" xfId="15" applyFont="1" applyFill="1" applyBorder="1" applyAlignment="1">
      <alignment horizontal="right" vertical="center"/>
      <protection/>
    </xf>
    <xf numFmtId="0" fontId="75" fillId="34" borderId="31" xfId="15" applyFont="1" applyFill="1" applyBorder="1" applyAlignment="1">
      <alignment horizontal="right" vertical="center"/>
      <protection/>
    </xf>
    <xf numFmtId="0" fontId="75" fillId="34" borderId="19" xfId="15" applyFont="1" applyFill="1" applyBorder="1" applyAlignment="1">
      <alignment horizontal="right" vertical="center" wrapText="1"/>
      <protection/>
    </xf>
    <xf numFmtId="0" fontId="75" fillId="34" borderId="30" xfId="15" applyFont="1" applyFill="1" applyBorder="1" applyAlignment="1">
      <alignment horizontal="right" vertical="center" wrapText="1"/>
      <protection/>
    </xf>
    <xf numFmtId="0" fontId="75" fillId="34" borderId="19" xfId="15" applyFont="1" applyFill="1" applyBorder="1" applyAlignment="1">
      <alignment horizontal="left" vertical="center" wrapText="1"/>
      <protection/>
    </xf>
    <xf numFmtId="0" fontId="75" fillId="34" borderId="30" xfId="15" applyFont="1" applyFill="1" applyBorder="1" applyAlignment="1">
      <alignment horizontal="left" vertical="center" wrapText="1"/>
      <protection/>
    </xf>
    <xf numFmtId="0" fontId="62" fillId="0" borderId="0" xfId="60" applyFont="1" applyFill="1" applyAlignment="1">
      <alignment wrapText="1"/>
      <protection/>
    </xf>
    <xf numFmtId="0" fontId="61" fillId="0" borderId="0" xfId="60" applyFont="1" applyFill="1" applyAlignment="1">
      <alignment wrapText="1"/>
      <protection/>
    </xf>
    <xf numFmtId="0" fontId="62" fillId="0" borderId="0" xfId="63" applyFont="1" applyFill="1" applyBorder="1" applyAlignment="1">
      <alignment horizontal="left" wrapText="1"/>
      <protection/>
    </xf>
    <xf numFmtId="0" fontId="61" fillId="0" borderId="0" xfId="63" applyFont="1" applyFill="1" applyBorder="1" applyAlignment="1">
      <alignment horizontal="left" wrapText="1"/>
      <protection/>
    </xf>
    <xf numFmtId="0" fontId="75" fillId="34" borderId="20" xfId="65" applyFont="1" applyFill="1" applyBorder="1" applyAlignment="1">
      <alignment horizontal="left" vertical="center" wrapText="1"/>
      <protection/>
    </xf>
    <xf numFmtId="0" fontId="76" fillId="34" borderId="13" xfId="65" applyFont="1" applyFill="1" applyBorder="1" applyAlignment="1">
      <alignment horizontal="left" vertical="center" wrapText="1"/>
      <protection/>
    </xf>
    <xf numFmtId="14" fontId="75" fillId="34" borderId="21" xfId="65" applyNumberFormat="1" applyFont="1" applyFill="1" applyBorder="1" applyAlignment="1">
      <alignment horizontal="right" vertical="center" wrapText="1"/>
      <protection/>
    </xf>
    <xf numFmtId="0" fontId="75" fillId="34" borderId="14" xfId="65" applyFont="1" applyFill="1" applyBorder="1" applyAlignment="1">
      <alignment horizontal="right" vertical="center" wrapText="1"/>
      <protection/>
    </xf>
    <xf numFmtId="0" fontId="63" fillId="0" borderId="0" xfId="15" applyFont="1" applyFill="1" applyBorder="1" applyAlignment="1">
      <alignment horizontal="right" vertical="center"/>
      <protection/>
    </xf>
    <xf numFmtId="0" fontId="75" fillId="34" borderId="20" xfId="66" applyFont="1" applyFill="1" applyBorder="1" applyAlignment="1">
      <alignment horizontal="left" vertical="center" wrapText="1"/>
      <protection/>
    </xf>
    <xf numFmtId="0" fontId="76" fillId="34" borderId="18" xfId="66" applyFont="1" applyFill="1" applyBorder="1" applyAlignment="1">
      <alignment horizontal="left" vertical="center" wrapText="1"/>
      <protection/>
    </xf>
    <xf numFmtId="0" fontId="75" fillId="34" borderId="19" xfId="65" applyFont="1" applyFill="1" applyBorder="1" applyAlignment="1">
      <alignment horizontal="right" vertical="center" wrapText="1"/>
      <protection/>
    </xf>
    <xf numFmtId="0" fontId="75" fillId="34" borderId="12" xfId="65" applyFont="1" applyFill="1" applyBorder="1" applyAlignment="1">
      <alignment horizontal="right" vertical="center" wrapText="1"/>
      <protection/>
    </xf>
    <xf numFmtId="0" fontId="62" fillId="0" borderId="0" xfId="61" applyFont="1" applyFill="1" applyAlignment="1">
      <alignment wrapText="1"/>
      <protection/>
    </xf>
    <xf numFmtId="0" fontId="61" fillId="0" borderId="0" xfId="61" applyFont="1" applyFill="1" applyAlignment="1">
      <alignment wrapText="1"/>
      <protection/>
    </xf>
    <xf numFmtId="0" fontId="75" fillId="34" borderId="19" xfId="63" applyFont="1" applyFill="1" applyBorder="1" applyAlignment="1">
      <alignment horizontal="left" vertical="center" wrapText="1"/>
      <protection/>
    </xf>
    <xf numFmtId="0" fontId="75" fillId="34" borderId="12" xfId="63" applyFont="1" applyFill="1" applyBorder="1" applyAlignment="1">
      <alignment horizontal="left" vertical="center" wrapText="1"/>
      <protection/>
    </xf>
    <xf numFmtId="0" fontId="75" fillId="34" borderId="30" xfId="63" applyFont="1" applyFill="1" applyBorder="1" applyAlignment="1">
      <alignment horizontal="left" vertical="center" wrapText="1"/>
      <protection/>
    </xf>
    <xf numFmtId="0" fontId="75" fillId="34" borderId="17" xfId="15" applyFont="1" applyFill="1" applyBorder="1" applyAlignment="1">
      <alignment horizontal="right" vertical="center"/>
      <protection/>
    </xf>
    <xf numFmtId="0" fontId="75" fillId="34" borderId="32" xfId="15" applyFont="1" applyFill="1" applyBorder="1" applyAlignment="1">
      <alignment horizontal="right" vertical="center" wrapText="1"/>
      <protection/>
    </xf>
    <xf numFmtId="0" fontId="75" fillId="34" borderId="33" xfId="15" applyFont="1" applyFill="1" applyBorder="1" applyAlignment="1">
      <alignment horizontal="right" vertical="center" wrapText="1"/>
      <protection/>
    </xf>
    <xf numFmtId="0" fontId="75" fillId="34" borderId="34" xfId="15" applyFont="1" applyFill="1" applyBorder="1" applyAlignment="1">
      <alignment horizontal="right" vertical="center" wrapText="1"/>
      <protection/>
    </xf>
    <xf numFmtId="0" fontId="75" fillId="34" borderId="35" xfId="15" applyFont="1" applyFill="1" applyBorder="1" applyAlignment="1">
      <alignment horizontal="right" vertical="center" wrapText="1"/>
      <protection/>
    </xf>
    <xf numFmtId="0" fontId="75" fillId="34" borderId="36" xfId="15" applyFont="1" applyFill="1" applyBorder="1" applyAlignment="1">
      <alignment horizontal="right" vertical="center"/>
      <protection/>
    </xf>
    <xf numFmtId="0" fontId="75" fillId="34" borderId="37" xfId="15" applyFont="1" applyFill="1" applyBorder="1" applyAlignment="1">
      <alignment horizontal="right" vertical="center"/>
      <protection/>
    </xf>
    <xf numFmtId="0" fontId="75" fillId="34" borderId="20" xfId="15" applyFont="1" applyFill="1" applyBorder="1" applyAlignment="1">
      <alignment horizontal="right" vertical="center"/>
      <protection/>
    </xf>
    <xf numFmtId="0" fontId="75" fillId="34" borderId="18" xfId="15" applyFont="1" applyFill="1" applyBorder="1" applyAlignment="1">
      <alignment horizontal="right" vertical="center"/>
      <protection/>
    </xf>
    <xf numFmtId="0" fontId="75" fillId="34" borderId="24" xfId="16" applyFont="1" applyFill="1" applyBorder="1" applyAlignment="1">
      <alignment horizontal="right" vertical="center"/>
      <protection/>
    </xf>
    <xf numFmtId="0" fontId="75" fillId="34" borderId="23" xfId="16" applyFont="1" applyFill="1" applyBorder="1" applyAlignment="1">
      <alignment horizontal="right" vertical="center"/>
      <protection/>
    </xf>
    <xf numFmtId="0" fontId="75" fillId="34" borderId="22" xfId="16" applyFont="1" applyFill="1" applyBorder="1" applyAlignment="1">
      <alignment horizontal="right" vertical="center"/>
      <protection/>
    </xf>
    <xf numFmtId="0" fontId="75" fillId="34" borderId="29" xfId="16" applyFont="1" applyFill="1" applyBorder="1" applyAlignment="1">
      <alignment horizontal="right" vertical="center"/>
      <protection/>
    </xf>
    <xf numFmtId="0" fontId="75" fillId="34" borderId="24" xfId="15" applyFont="1" applyFill="1" applyBorder="1" applyAlignment="1">
      <alignment horizontal="right" vertical="center"/>
      <protection/>
    </xf>
    <xf numFmtId="0" fontId="75" fillId="34" borderId="0" xfId="15" applyFont="1" applyFill="1" applyBorder="1" applyAlignment="1">
      <alignment horizontal="right" vertical="center"/>
      <protection/>
    </xf>
    <xf numFmtId="0" fontId="75" fillId="34" borderId="14" xfId="15" applyFont="1" applyFill="1" applyBorder="1" applyAlignment="1">
      <alignment horizontal="right" vertical="center"/>
      <protection/>
    </xf>
    <xf numFmtId="0" fontId="75" fillId="34" borderId="20" xfId="63" applyFont="1" applyFill="1" applyBorder="1" applyAlignment="1">
      <alignment horizontal="left" vertical="center" wrapText="1"/>
      <protection/>
    </xf>
    <xf numFmtId="0" fontId="75" fillId="34" borderId="13" xfId="63" applyFont="1" applyFill="1" applyBorder="1" applyAlignment="1">
      <alignment horizontal="left" vertical="center" wrapText="1"/>
      <protection/>
    </xf>
    <xf numFmtId="215" fontId="69" fillId="0" borderId="11" xfId="16" applyNumberFormat="1" applyFont="1" applyBorder="1">
      <alignment/>
      <protection/>
    </xf>
  </cellXfs>
  <cellStyles count="63">
    <cellStyle name="Normal" xfId="0"/>
    <cellStyle name="%" xfId="15"/>
    <cellStyle name="% 2" xfId="16"/>
    <cellStyle name="% 3"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Check Cell" xfId="56"/>
    <cellStyle name="Input" xfId="57"/>
    <cellStyle name="Linked Cell" xfId="58"/>
    <cellStyle name="Neutral" xfId="59"/>
    <cellStyle name="Normal_Facts  Figures 2002 - 2005 EN 060223" xfId="60"/>
    <cellStyle name="Normal_Facts  Figures 2002 - 2005 EN 060223 2" xfId="61"/>
    <cellStyle name="Normal_Facts &amp; Figures 2000 - 2002" xfId="62"/>
    <cellStyle name="Normal_Sheet1" xfId="63"/>
    <cellStyle name="Normal_Sheet1 2" xfId="64"/>
    <cellStyle name="Normal_Sheet2" xfId="65"/>
    <cellStyle name="Normal_Sheet2 2" xfId="66"/>
    <cellStyle name="normální_Closing meeting 12 2007" xfId="67"/>
    <cellStyle name="Note" xfId="68"/>
    <cellStyle name="Output" xfId="69"/>
    <cellStyle name="Percent" xfId="70"/>
    <cellStyle name="Percent 2" xfId="71"/>
    <cellStyle name="Percent 3" xfId="72"/>
    <cellStyle name="Style 1"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M33"/>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1.00390625" style="1" customWidth="1"/>
    <col min="6" max="6" width="9.140625" style="1" customWidth="1"/>
    <col min="7" max="7" width="11.8515625" style="1" customWidth="1"/>
    <col min="8" max="8" width="9.140625" style="1" customWidth="1"/>
    <col min="9" max="9" width="11.00390625" style="1" customWidth="1"/>
    <col min="10" max="10" width="9.140625" style="1" customWidth="1"/>
    <col min="11" max="11" width="11.8515625" style="1" customWidth="1"/>
    <col min="12" max="16384" width="9.140625" style="1" customWidth="1"/>
  </cols>
  <sheetData>
    <row r="1" spans="2:11" ht="12.75">
      <c r="B1" s="2"/>
      <c r="C1" s="2"/>
      <c r="D1" s="2"/>
      <c r="E1" s="2"/>
      <c r="F1" s="2"/>
      <c r="G1" s="2"/>
      <c r="H1" s="2"/>
      <c r="I1" s="2"/>
      <c r="J1" s="2"/>
      <c r="K1" s="2"/>
    </row>
    <row r="2" spans="2:11" ht="32.25" customHeight="1">
      <c r="B2" s="352" t="s">
        <v>51</v>
      </c>
      <c r="C2" s="352"/>
      <c r="D2" s="352"/>
      <c r="E2" s="352"/>
      <c r="F2" s="352"/>
      <c r="G2" s="352"/>
      <c r="H2" s="352"/>
      <c r="I2" s="214"/>
      <c r="J2" s="214"/>
      <c r="K2" s="214"/>
    </row>
    <row r="3" spans="2:11" ht="16.5" customHeight="1">
      <c r="B3" s="72" t="s">
        <v>1</v>
      </c>
      <c r="C3" s="68"/>
      <c r="D3" s="68"/>
      <c r="E3" s="68"/>
      <c r="F3" s="68"/>
      <c r="G3" s="68"/>
      <c r="H3" s="68"/>
      <c r="I3" s="68"/>
      <c r="J3" s="68"/>
      <c r="K3" s="68"/>
    </row>
    <row r="4" spans="2:11" ht="16.5" customHeight="1">
      <c r="B4" s="73" t="s">
        <v>2</v>
      </c>
      <c r="C4" s="68"/>
      <c r="D4" s="68"/>
      <c r="E4" s="68"/>
      <c r="F4" s="68"/>
      <c r="G4" s="68"/>
      <c r="H4" s="68"/>
      <c r="I4" s="68"/>
      <c r="J4" s="68"/>
      <c r="K4" s="68"/>
    </row>
    <row r="5" spans="2:11" ht="12.75">
      <c r="B5" s="352" t="s">
        <v>44</v>
      </c>
      <c r="C5" s="352"/>
      <c r="D5" s="352"/>
      <c r="E5" s="352"/>
      <c r="F5" s="352"/>
      <c r="G5" s="352"/>
      <c r="H5" s="352"/>
      <c r="I5" s="214"/>
      <c r="J5" s="214"/>
      <c r="K5" s="214"/>
    </row>
    <row r="6" spans="2:11" ht="12.75">
      <c r="B6" s="2"/>
      <c r="C6" s="2"/>
      <c r="D6" s="2"/>
      <c r="E6" s="2"/>
      <c r="F6" s="2"/>
      <c r="G6" s="2"/>
      <c r="H6" s="2"/>
      <c r="I6" s="2"/>
      <c r="J6" s="2"/>
      <c r="K6" s="2"/>
    </row>
    <row r="7" spans="2:11" ht="12.75" customHeight="1">
      <c r="B7" s="350" t="s">
        <v>3</v>
      </c>
      <c r="C7" s="2"/>
      <c r="D7" s="2"/>
      <c r="E7" s="344" t="s">
        <v>178</v>
      </c>
      <c r="F7" s="346" t="s">
        <v>179</v>
      </c>
      <c r="G7" s="348" t="s">
        <v>180</v>
      </c>
      <c r="H7" s="2"/>
      <c r="I7" s="344" t="s">
        <v>114</v>
      </c>
      <c r="J7" s="346" t="s">
        <v>181</v>
      </c>
      <c r="K7" s="348" t="s">
        <v>182</v>
      </c>
    </row>
    <row r="8" spans="2:11" ht="12.75">
      <c r="B8" s="351"/>
      <c r="C8" s="2"/>
      <c r="D8" s="2"/>
      <c r="E8" s="345"/>
      <c r="F8" s="347"/>
      <c r="G8" s="349"/>
      <c r="H8" s="2"/>
      <c r="I8" s="345"/>
      <c r="J8" s="347"/>
      <c r="K8" s="349"/>
    </row>
    <row r="9" spans="2:13" ht="14.25" customHeight="1">
      <c r="B9" s="81" t="s">
        <v>30</v>
      </c>
      <c r="C9" s="68"/>
      <c r="D9" s="69"/>
      <c r="E9" s="284">
        <v>27706</v>
      </c>
      <c r="F9" s="314">
        <v>27720</v>
      </c>
      <c r="G9" s="315">
        <v>0</v>
      </c>
      <c r="H9" s="316"/>
      <c r="I9" s="284">
        <v>9314</v>
      </c>
      <c r="J9" s="314">
        <v>9497</v>
      </c>
      <c r="K9" s="315">
        <v>0.02</v>
      </c>
      <c r="M9" s="159"/>
    </row>
    <row r="10" spans="2:13" ht="14.25" customHeight="1">
      <c r="B10" s="82" t="s">
        <v>95</v>
      </c>
      <c r="C10" s="68"/>
      <c r="D10" s="69"/>
      <c r="E10" s="226">
        <v>73</v>
      </c>
      <c r="F10" s="281">
        <v>41</v>
      </c>
      <c r="G10" s="317">
        <v>-0.444</v>
      </c>
      <c r="H10" s="316"/>
      <c r="I10" s="226">
        <v>15</v>
      </c>
      <c r="J10" s="281">
        <v>11</v>
      </c>
      <c r="K10" s="317">
        <v>-0.218</v>
      </c>
      <c r="M10" s="159"/>
    </row>
    <row r="11" spans="2:13" ht="14.25" customHeight="1">
      <c r="B11" s="83" t="s">
        <v>4</v>
      </c>
      <c r="C11" s="68"/>
      <c r="D11" s="69"/>
      <c r="E11" s="230">
        <v>27780</v>
      </c>
      <c r="F11" s="318">
        <v>27761</v>
      </c>
      <c r="G11" s="319">
        <v>-0.001</v>
      </c>
      <c r="H11" s="316"/>
      <c r="I11" s="230">
        <v>9328</v>
      </c>
      <c r="J11" s="318">
        <v>9508</v>
      </c>
      <c r="K11" s="319">
        <v>0.019</v>
      </c>
      <c r="M11" s="159"/>
    </row>
    <row r="12" spans="2:13" ht="14.25" customHeight="1">
      <c r="B12" s="82" t="s">
        <v>5</v>
      </c>
      <c r="C12" s="68"/>
      <c r="D12" s="69"/>
      <c r="E12" s="226">
        <v>160</v>
      </c>
      <c r="F12" s="281">
        <v>223</v>
      </c>
      <c r="G12" s="317">
        <v>0.396</v>
      </c>
      <c r="H12" s="316"/>
      <c r="I12" s="226">
        <v>67</v>
      </c>
      <c r="J12" s="281">
        <v>75</v>
      </c>
      <c r="K12" s="317">
        <v>0.116</v>
      </c>
      <c r="M12" s="159"/>
    </row>
    <row r="13" spans="2:13" ht="14.25" customHeight="1">
      <c r="B13" s="82" t="s">
        <v>53</v>
      </c>
      <c r="C13" s="68"/>
      <c r="D13" s="69"/>
      <c r="E13" s="226">
        <v>-14302</v>
      </c>
      <c r="F13" s="281">
        <v>-14224</v>
      </c>
      <c r="G13" s="317">
        <v>-0.005</v>
      </c>
      <c r="H13" s="316"/>
      <c r="I13" s="226">
        <v>-4742</v>
      </c>
      <c r="J13" s="281">
        <v>-4836</v>
      </c>
      <c r="K13" s="317">
        <v>0.02</v>
      </c>
      <c r="M13" s="159"/>
    </row>
    <row r="14" spans="2:13" ht="14.25" customHeight="1">
      <c r="B14" s="82" t="s">
        <v>54</v>
      </c>
      <c r="C14" s="68"/>
      <c r="D14" s="69"/>
      <c r="E14" s="226">
        <v>-6032</v>
      </c>
      <c r="F14" s="281">
        <v>-5925</v>
      </c>
      <c r="G14" s="317">
        <v>-0.018</v>
      </c>
      <c r="H14" s="316"/>
      <c r="I14" s="226">
        <v>-1967</v>
      </c>
      <c r="J14" s="281">
        <v>-1956</v>
      </c>
      <c r="K14" s="317">
        <v>-0.006</v>
      </c>
      <c r="M14" s="159"/>
    </row>
    <row r="15" spans="2:13" ht="14.25" customHeight="1">
      <c r="B15" s="82" t="s">
        <v>52</v>
      </c>
      <c r="C15" s="68"/>
      <c r="D15" s="69"/>
      <c r="E15" s="226">
        <v>-89</v>
      </c>
      <c r="F15" s="281">
        <v>20</v>
      </c>
      <c r="G15" s="301">
        <v>-1.221</v>
      </c>
      <c r="H15" s="316"/>
      <c r="I15" s="226">
        <v>6</v>
      </c>
      <c r="J15" s="281">
        <v>11</v>
      </c>
      <c r="K15" s="301">
        <v>0.94</v>
      </c>
      <c r="M15" s="159"/>
    </row>
    <row r="16" spans="2:13" ht="14.25" customHeight="1">
      <c r="B16" s="83" t="s">
        <v>55</v>
      </c>
      <c r="C16" s="68"/>
      <c r="D16" s="69"/>
      <c r="E16" s="230">
        <v>7517</v>
      </c>
      <c r="F16" s="318">
        <v>7855</v>
      </c>
      <c r="G16" s="319">
        <v>0.045</v>
      </c>
      <c r="H16" s="316"/>
      <c r="I16" s="230">
        <v>2692</v>
      </c>
      <c r="J16" s="318">
        <v>2801</v>
      </c>
      <c r="K16" s="319">
        <v>0.041</v>
      </c>
      <c r="M16" s="159"/>
    </row>
    <row r="17" spans="2:13" ht="14.25" customHeight="1">
      <c r="B17" s="84" t="s">
        <v>56</v>
      </c>
      <c r="C17" s="70"/>
      <c r="D17" s="69"/>
      <c r="E17" s="285">
        <v>0.271</v>
      </c>
      <c r="F17" s="320">
        <v>0.283</v>
      </c>
      <c r="G17" s="326">
        <v>1.2</v>
      </c>
      <c r="H17" s="321"/>
      <c r="I17" s="285">
        <v>0.289</v>
      </c>
      <c r="J17" s="320">
        <v>0.295</v>
      </c>
      <c r="K17" s="326">
        <v>0.6</v>
      </c>
      <c r="M17" s="159"/>
    </row>
    <row r="18" spans="2:13" ht="14.25" customHeight="1">
      <c r="B18" s="82" t="s">
        <v>94</v>
      </c>
      <c r="C18" s="70"/>
      <c r="D18" s="69"/>
      <c r="E18" s="226">
        <v>-3</v>
      </c>
      <c r="F18" s="281">
        <v>-153</v>
      </c>
      <c r="G18" s="301" t="s">
        <v>175</v>
      </c>
      <c r="H18" s="316"/>
      <c r="I18" s="226">
        <v>0</v>
      </c>
      <c r="J18" s="281">
        <v>-36</v>
      </c>
      <c r="K18" s="301" t="s">
        <v>175</v>
      </c>
      <c r="M18" s="159"/>
    </row>
    <row r="19" spans="2:13" ht="14.25" customHeight="1">
      <c r="B19" s="82" t="s">
        <v>6</v>
      </c>
      <c r="C19" s="68"/>
      <c r="D19" s="69"/>
      <c r="E19" s="226">
        <v>-2674</v>
      </c>
      <c r="F19" s="281">
        <v>-2539</v>
      </c>
      <c r="G19" s="301">
        <v>-0.051</v>
      </c>
      <c r="H19" s="316"/>
      <c r="I19" s="226">
        <v>-900</v>
      </c>
      <c r="J19" s="281">
        <v>-882</v>
      </c>
      <c r="K19" s="301">
        <v>-0.019</v>
      </c>
      <c r="M19" s="159"/>
    </row>
    <row r="20" spans="2:13" ht="14.25" customHeight="1">
      <c r="B20" s="83" t="s">
        <v>7</v>
      </c>
      <c r="C20" s="68"/>
      <c r="D20" s="69"/>
      <c r="E20" s="230">
        <v>4840</v>
      </c>
      <c r="F20" s="318">
        <v>5163</v>
      </c>
      <c r="G20" s="319">
        <v>0.067</v>
      </c>
      <c r="H20" s="316"/>
      <c r="I20" s="230">
        <v>1792</v>
      </c>
      <c r="J20" s="318">
        <v>1883</v>
      </c>
      <c r="K20" s="319">
        <v>0.051</v>
      </c>
      <c r="M20" s="159"/>
    </row>
    <row r="21" spans="2:13" ht="14.25" customHeight="1">
      <c r="B21" s="82" t="s">
        <v>8</v>
      </c>
      <c r="C21" s="68"/>
      <c r="D21" s="69"/>
      <c r="E21" s="226">
        <v>-135</v>
      </c>
      <c r="F21" s="281">
        <v>-67</v>
      </c>
      <c r="G21" s="301">
        <v>-0.506</v>
      </c>
      <c r="H21" s="316"/>
      <c r="I21" s="226">
        <v>-34</v>
      </c>
      <c r="J21" s="281">
        <v>-28</v>
      </c>
      <c r="K21" s="301">
        <v>-0.186</v>
      </c>
      <c r="M21" s="159"/>
    </row>
    <row r="22" spans="2:13" ht="14.25" customHeight="1">
      <c r="B22" s="82" t="s">
        <v>40</v>
      </c>
      <c r="C22" s="68"/>
      <c r="D22" s="69"/>
      <c r="E22" s="226">
        <v>8</v>
      </c>
      <c r="F22" s="281">
        <v>-2</v>
      </c>
      <c r="G22" s="301" t="s">
        <v>175</v>
      </c>
      <c r="H22" s="316"/>
      <c r="I22" s="226">
        <v>11</v>
      </c>
      <c r="J22" s="281">
        <v>3</v>
      </c>
      <c r="K22" s="301">
        <v>-0.712</v>
      </c>
      <c r="M22" s="159"/>
    </row>
    <row r="23" spans="2:13" ht="14.25" customHeight="1">
      <c r="B23" s="83" t="s">
        <v>9</v>
      </c>
      <c r="C23" s="68"/>
      <c r="D23" s="69"/>
      <c r="E23" s="230">
        <v>4713</v>
      </c>
      <c r="F23" s="318">
        <v>5094</v>
      </c>
      <c r="G23" s="319">
        <v>0.081</v>
      </c>
      <c r="H23" s="316"/>
      <c r="I23" s="230">
        <v>1770</v>
      </c>
      <c r="J23" s="318">
        <v>1859</v>
      </c>
      <c r="K23" s="319">
        <v>0.05</v>
      </c>
      <c r="M23" s="159"/>
    </row>
    <row r="24" spans="2:13" ht="14.25" customHeight="1">
      <c r="B24" s="82" t="s">
        <v>10</v>
      </c>
      <c r="C24" s="68"/>
      <c r="D24" s="69"/>
      <c r="E24" s="226">
        <v>-986</v>
      </c>
      <c r="F24" s="281">
        <v>-1081</v>
      </c>
      <c r="G24" s="228">
        <v>0.097</v>
      </c>
      <c r="H24" s="316"/>
      <c r="I24" s="226">
        <v>-368</v>
      </c>
      <c r="J24" s="281">
        <v>-398</v>
      </c>
      <c r="K24" s="228">
        <v>0.082</v>
      </c>
      <c r="M24" s="159"/>
    </row>
    <row r="25" spans="2:13" ht="14.25" customHeight="1">
      <c r="B25" s="83" t="s">
        <v>11</v>
      </c>
      <c r="C25" s="68"/>
      <c r="D25" s="69"/>
      <c r="E25" s="230">
        <v>3727</v>
      </c>
      <c r="F25" s="318">
        <v>4012</v>
      </c>
      <c r="G25" s="319">
        <v>0.077</v>
      </c>
      <c r="H25" s="316"/>
      <c r="I25" s="230">
        <v>1401</v>
      </c>
      <c r="J25" s="318">
        <v>1460</v>
      </c>
      <c r="K25" s="319">
        <v>0.042</v>
      </c>
      <c r="M25" s="159"/>
    </row>
    <row r="26" spans="2:11" ht="7.5" customHeight="1">
      <c r="B26" s="83"/>
      <c r="C26" s="68"/>
      <c r="D26" s="69"/>
      <c r="E26" s="230" t="s">
        <v>0</v>
      </c>
      <c r="F26" s="318" t="s">
        <v>0</v>
      </c>
      <c r="G26" s="291"/>
      <c r="H26" s="321"/>
      <c r="I26" s="230" t="s">
        <v>0</v>
      </c>
      <c r="J26" s="318" t="s">
        <v>0</v>
      </c>
      <c r="K26" s="291"/>
    </row>
    <row r="27" spans="2:13" ht="14.25" customHeight="1">
      <c r="B27" s="85" t="s">
        <v>12</v>
      </c>
      <c r="C27" s="68"/>
      <c r="D27" s="69"/>
      <c r="E27" s="286">
        <v>3727</v>
      </c>
      <c r="F27" s="322">
        <v>4012</v>
      </c>
      <c r="G27" s="323">
        <v>0.077</v>
      </c>
      <c r="H27" s="316"/>
      <c r="I27" s="286">
        <v>1401</v>
      </c>
      <c r="J27" s="322">
        <v>1460</v>
      </c>
      <c r="K27" s="323">
        <v>0.042</v>
      </c>
      <c r="M27" s="159"/>
    </row>
    <row r="28" spans="2:13" ht="14.25" customHeight="1">
      <c r="B28" s="68"/>
      <c r="C28" s="68"/>
      <c r="D28" s="68"/>
      <c r="E28" s="287"/>
      <c r="F28" s="287"/>
      <c r="G28" s="287"/>
      <c r="H28" s="321"/>
      <c r="I28" s="287"/>
      <c r="J28" s="287"/>
      <c r="K28" s="287"/>
      <c r="M28" s="159"/>
    </row>
    <row r="29" spans="2:13" ht="14.25" customHeight="1">
      <c r="B29" s="90" t="s">
        <v>183</v>
      </c>
      <c r="C29" s="71"/>
      <c r="D29" s="71"/>
      <c r="E29" s="288">
        <v>1801</v>
      </c>
      <c r="F29" s="324">
        <v>3098</v>
      </c>
      <c r="G29" s="325">
        <v>0.721</v>
      </c>
      <c r="H29" s="297"/>
      <c r="I29" s="288">
        <v>776</v>
      </c>
      <c r="J29" s="324">
        <v>1970</v>
      </c>
      <c r="K29" s="325">
        <v>1.538</v>
      </c>
      <c r="M29" s="159"/>
    </row>
    <row r="30" spans="2:11" ht="9.75" customHeight="1">
      <c r="B30" s="5"/>
      <c r="C30" s="2"/>
      <c r="D30" s="2"/>
      <c r="E30" s="2"/>
      <c r="F30" s="2"/>
      <c r="G30" s="2"/>
      <c r="H30" s="2"/>
      <c r="I30" s="2"/>
      <c r="J30" s="2"/>
      <c r="K30" s="2"/>
    </row>
    <row r="31" spans="2:11" ht="27" customHeight="1">
      <c r="B31" s="343" t="s">
        <v>188</v>
      </c>
      <c r="C31" s="343"/>
      <c r="D31" s="343"/>
      <c r="E31" s="343"/>
      <c r="F31" s="343"/>
      <c r="G31" s="343"/>
      <c r="H31" s="343"/>
      <c r="I31" s="343"/>
      <c r="J31" s="343"/>
      <c r="K31" s="343"/>
    </row>
    <row r="32" ht="14.25" customHeight="1">
      <c r="B32" s="75" t="s">
        <v>125</v>
      </c>
    </row>
    <row r="33" ht="14.25" customHeight="1">
      <c r="B33" s="338" t="s">
        <v>184</v>
      </c>
    </row>
  </sheetData>
  <sheetProtection/>
  <mergeCells count="10">
    <mergeCell ref="B31:K31"/>
    <mergeCell ref="I7:I8"/>
    <mergeCell ref="J7:J8"/>
    <mergeCell ref="K7:K8"/>
    <mergeCell ref="B7:B8"/>
    <mergeCell ref="B2:H2"/>
    <mergeCell ref="B5:H5"/>
    <mergeCell ref="E7:E8"/>
    <mergeCell ref="F7:F8"/>
    <mergeCell ref="G7:G8"/>
  </mergeCells>
  <printOptions/>
  <pageMargins left="0.7480314960629921" right="0.7480314960629921" top="0.984251968503937" bottom="0.984251968503937" header="0.5118110236220472" footer="0.5118110236220472"/>
  <pageSetup fitToHeight="1" fitToWidth="1" horizontalDpi="600" verticalDpi="600" orientation="landscape" paperSize="9" scale="87"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2:P26"/>
  <sheetViews>
    <sheetView showGridLines="0" view="pageBreakPreview" zoomScaleSheetLayoutView="100" zoomScalePageLayoutView="0" workbookViewId="0" topLeftCell="A1">
      <selection activeCell="K20" sqref="K20"/>
    </sheetView>
  </sheetViews>
  <sheetFormatPr defaultColWidth="9.140625" defaultRowHeight="12.75"/>
  <cols>
    <col min="1" max="1" width="9.140625" style="216" customWidth="1"/>
    <col min="2" max="2" width="45.7109375" style="216" customWidth="1"/>
    <col min="3" max="4" width="9.140625" style="216" customWidth="1"/>
    <col min="5" max="5" width="11.00390625" style="216" customWidth="1"/>
    <col min="6" max="6" width="9.140625" style="216" customWidth="1"/>
    <col min="7" max="7" width="12.00390625" style="216" customWidth="1"/>
    <col min="8" max="8" width="9.140625" style="216" customWidth="1"/>
    <col min="9" max="9" width="11.00390625" style="216" customWidth="1"/>
    <col min="10" max="10" width="9.140625" style="216" customWidth="1"/>
    <col min="11" max="11" width="12.00390625" style="216" customWidth="1"/>
    <col min="12" max="16384" width="9.140625" style="216" customWidth="1"/>
  </cols>
  <sheetData>
    <row r="2" spans="2:11" ht="14.25" customHeight="1">
      <c r="B2" s="355" t="s">
        <v>127</v>
      </c>
      <c r="C2" s="215"/>
      <c r="D2" s="215"/>
      <c r="E2" s="353" t="str">
        <f>'Group P&amp;L, CapEx'!E7</f>
        <v>9M 2015</v>
      </c>
      <c r="F2" s="353" t="str">
        <f>'Group P&amp;L, CapEx'!F7</f>
        <v>9M 2016</v>
      </c>
      <c r="G2" s="353" t="str">
        <f>'Group P&amp;L, CapEx'!G7</f>
        <v>% change 9M16/9M15</v>
      </c>
      <c r="H2" s="215"/>
      <c r="I2" s="353" t="str">
        <f>'Group P&amp;L, CapEx'!I7</f>
        <v>3Q 2015</v>
      </c>
      <c r="J2" s="353" t="str">
        <f>'Group P&amp;L, CapEx'!J7</f>
        <v>3Q 2016</v>
      </c>
      <c r="K2" s="353" t="str">
        <f>'Group P&amp;L, CapEx'!K7</f>
        <v>% change 3Q16/3Q15</v>
      </c>
    </row>
    <row r="3" spans="2:11" ht="14.25" customHeight="1">
      <c r="B3" s="356"/>
      <c r="C3" s="215"/>
      <c r="D3" s="215"/>
      <c r="E3" s="354"/>
      <c r="F3" s="354"/>
      <c r="G3" s="354"/>
      <c r="H3" s="215"/>
      <c r="I3" s="354"/>
      <c r="J3" s="354"/>
      <c r="K3" s="354"/>
    </row>
    <row r="4" spans="2:16" ht="14.25" customHeight="1">
      <c r="B4" s="217" t="s">
        <v>30</v>
      </c>
      <c r="C4" s="218"/>
      <c r="D4" s="219"/>
      <c r="E4" s="220">
        <v>22900</v>
      </c>
      <c r="F4" s="221">
        <v>22919</v>
      </c>
      <c r="G4" s="222">
        <v>0.001</v>
      </c>
      <c r="H4" s="219"/>
      <c r="I4" s="220">
        <v>7657</v>
      </c>
      <c r="J4" s="221">
        <v>7814</v>
      </c>
      <c r="K4" s="222">
        <v>0.021</v>
      </c>
      <c r="N4" s="223"/>
      <c r="O4" s="223"/>
      <c r="P4" s="224"/>
    </row>
    <row r="5" spans="2:16" ht="14.25" customHeight="1">
      <c r="B5" s="225" t="s">
        <v>128</v>
      </c>
      <c r="C5" s="218"/>
      <c r="D5" s="219"/>
      <c r="E5" s="226">
        <v>8556</v>
      </c>
      <c r="F5" s="227">
        <v>8600</v>
      </c>
      <c r="G5" s="228">
        <v>0.005</v>
      </c>
      <c r="H5" s="219"/>
      <c r="I5" s="226">
        <v>2818</v>
      </c>
      <c r="J5" s="227">
        <v>2949</v>
      </c>
      <c r="K5" s="228">
        <v>0.046</v>
      </c>
      <c r="P5" s="224"/>
    </row>
    <row r="6" spans="2:16" ht="14.25" customHeight="1">
      <c r="B6" s="225" t="s">
        <v>129</v>
      </c>
      <c r="C6" s="218"/>
      <c r="D6" s="219"/>
      <c r="E6" s="226">
        <v>14344</v>
      </c>
      <c r="F6" s="227">
        <v>14319</v>
      </c>
      <c r="G6" s="228">
        <v>-0.002</v>
      </c>
      <c r="H6" s="219"/>
      <c r="I6" s="226">
        <v>4839</v>
      </c>
      <c r="J6" s="227">
        <v>4865</v>
      </c>
      <c r="K6" s="228">
        <v>0.005</v>
      </c>
      <c r="P6" s="224"/>
    </row>
    <row r="7" spans="2:16" ht="14.25" customHeight="1">
      <c r="B7" s="229" t="s">
        <v>55</v>
      </c>
      <c r="C7" s="218"/>
      <c r="D7" s="219"/>
      <c r="E7" s="230">
        <v>5773</v>
      </c>
      <c r="F7" s="231">
        <v>6162</v>
      </c>
      <c r="G7" s="232">
        <v>0.067</v>
      </c>
      <c r="H7" s="219"/>
      <c r="I7" s="230">
        <v>2070</v>
      </c>
      <c r="J7" s="231">
        <v>2221</v>
      </c>
      <c r="K7" s="232">
        <v>0.073</v>
      </c>
      <c r="P7" s="224"/>
    </row>
    <row r="8" spans="2:16" ht="14.25" customHeight="1">
      <c r="B8" s="233" t="s">
        <v>130</v>
      </c>
      <c r="C8" s="218"/>
      <c r="D8" s="219"/>
      <c r="E8" s="234">
        <v>0.252</v>
      </c>
      <c r="F8" s="235">
        <v>0.269</v>
      </c>
      <c r="G8" s="399">
        <v>1.7</v>
      </c>
      <c r="H8" s="219"/>
      <c r="I8" s="234">
        <v>0.27</v>
      </c>
      <c r="J8" s="235">
        <v>0.284</v>
      </c>
      <c r="K8" s="399">
        <v>1.4</v>
      </c>
      <c r="P8" s="224"/>
    </row>
    <row r="9" spans="2:16" ht="14.25" customHeight="1">
      <c r="B9" s="236" t="s">
        <v>131</v>
      </c>
      <c r="C9" s="218"/>
      <c r="D9" s="219"/>
      <c r="E9" s="237">
        <v>1406</v>
      </c>
      <c r="F9" s="238">
        <v>2663</v>
      </c>
      <c r="G9" s="239">
        <v>0.894</v>
      </c>
      <c r="H9" s="219"/>
      <c r="I9" s="237">
        <v>590</v>
      </c>
      <c r="J9" s="238">
        <v>1786</v>
      </c>
      <c r="K9" s="239">
        <v>2.027</v>
      </c>
      <c r="P9" s="224"/>
    </row>
    <row r="10" ht="8.25" customHeight="1">
      <c r="B10" s="240"/>
    </row>
    <row r="11" ht="14.25" customHeight="1">
      <c r="B11" s="241" t="s">
        <v>170</v>
      </c>
    </row>
    <row r="12" spans="2:12" ht="14.25" customHeight="1">
      <c r="B12" s="242"/>
      <c r="C12" s="243"/>
      <c r="D12" s="243"/>
      <c r="E12" s="243"/>
      <c r="F12" s="243"/>
      <c r="G12" s="243"/>
      <c r="H12" s="243"/>
      <c r="I12" s="243"/>
      <c r="J12" s="243"/>
      <c r="K12" s="243"/>
      <c r="L12" s="243"/>
    </row>
    <row r="13" ht="14.25" customHeight="1">
      <c r="B13" s="244"/>
    </row>
    <row r="14" spans="2:11" ht="14.25" customHeight="1">
      <c r="B14" s="355" t="s">
        <v>132</v>
      </c>
      <c r="C14" s="215"/>
      <c r="D14" s="215"/>
      <c r="E14" s="353" t="str">
        <f>E2</f>
        <v>9M 2015</v>
      </c>
      <c r="F14" s="353" t="str">
        <f>F2</f>
        <v>9M 2016</v>
      </c>
      <c r="G14" s="353" t="str">
        <f>G2</f>
        <v>% change 9M16/9M15</v>
      </c>
      <c r="H14" s="215"/>
      <c r="I14" s="353" t="str">
        <f>I2</f>
        <v>3Q 2015</v>
      </c>
      <c r="J14" s="353" t="str">
        <f>J2</f>
        <v>3Q 2016</v>
      </c>
      <c r="K14" s="353" t="str">
        <f>K2</f>
        <v>% change 3Q16/3Q15</v>
      </c>
    </row>
    <row r="15" spans="2:11" ht="14.25" customHeight="1">
      <c r="B15" s="356"/>
      <c r="C15" s="215"/>
      <c r="D15" s="215"/>
      <c r="E15" s="354"/>
      <c r="F15" s="354"/>
      <c r="G15" s="354"/>
      <c r="H15" s="215"/>
      <c r="I15" s="354"/>
      <c r="J15" s="354"/>
      <c r="K15" s="354"/>
    </row>
    <row r="16" spans="2:16" ht="14.25" customHeight="1">
      <c r="B16" s="217" t="s">
        <v>30</v>
      </c>
      <c r="C16" s="218"/>
      <c r="D16" s="219"/>
      <c r="E16" s="220">
        <v>4909</v>
      </c>
      <c r="F16" s="221">
        <v>4934</v>
      </c>
      <c r="G16" s="222">
        <v>0.005</v>
      </c>
      <c r="H16" s="219"/>
      <c r="I16" s="220">
        <v>1683</v>
      </c>
      <c r="J16" s="221">
        <v>1726</v>
      </c>
      <c r="K16" s="222">
        <v>0.026</v>
      </c>
      <c r="N16" s="223"/>
      <c r="O16" s="223"/>
      <c r="P16" s="224"/>
    </row>
    <row r="17" spans="2:16" ht="14.25" customHeight="1">
      <c r="B17" s="225" t="s">
        <v>128</v>
      </c>
      <c r="C17" s="218"/>
      <c r="D17" s="219"/>
      <c r="E17" s="226">
        <v>0</v>
      </c>
      <c r="F17" s="227">
        <v>10</v>
      </c>
      <c r="G17" s="228" t="s">
        <v>175</v>
      </c>
      <c r="H17" s="219"/>
      <c r="I17" s="226">
        <v>0</v>
      </c>
      <c r="J17" s="227">
        <v>9</v>
      </c>
      <c r="K17" s="228" t="s">
        <v>175</v>
      </c>
      <c r="P17" s="224"/>
    </row>
    <row r="18" spans="2:16" ht="14.25" customHeight="1">
      <c r="B18" s="225" t="s">
        <v>129</v>
      </c>
      <c r="C18" s="218"/>
      <c r="D18" s="219"/>
      <c r="E18" s="226">
        <v>4909</v>
      </c>
      <c r="F18" s="227">
        <v>4924</v>
      </c>
      <c r="G18" s="228">
        <v>0.003</v>
      </c>
      <c r="H18" s="219"/>
      <c r="I18" s="226">
        <v>1683</v>
      </c>
      <c r="J18" s="227">
        <v>1717</v>
      </c>
      <c r="K18" s="228">
        <v>0.02</v>
      </c>
      <c r="P18" s="224"/>
    </row>
    <row r="19" spans="2:16" ht="14.25" customHeight="1">
      <c r="B19" s="229" t="s">
        <v>55</v>
      </c>
      <c r="C19" s="218"/>
      <c r="D19" s="219"/>
      <c r="E19" s="230">
        <v>1744</v>
      </c>
      <c r="F19" s="231">
        <v>1692</v>
      </c>
      <c r="G19" s="232">
        <v>-0.03</v>
      </c>
      <c r="H19" s="219"/>
      <c r="I19" s="230">
        <v>621</v>
      </c>
      <c r="J19" s="231">
        <v>580</v>
      </c>
      <c r="K19" s="232">
        <v>-0.066</v>
      </c>
      <c r="P19" s="224"/>
    </row>
    <row r="20" spans="2:16" ht="14.25" customHeight="1">
      <c r="B20" s="233" t="s">
        <v>130</v>
      </c>
      <c r="C20" s="218"/>
      <c r="D20" s="219"/>
      <c r="E20" s="234">
        <v>0.355</v>
      </c>
      <c r="F20" s="235">
        <v>0.343</v>
      </c>
      <c r="G20" s="399">
        <v>-1.2</v>
      </c>
      <c r="H20" s="219"/>
      <c r="I20" s="234">
        <v>0.369</v>
      </c>
      <c r="J20" s="235">
        <v>0.336</v>
      </c>
      <c r="K20" s="399">
        <v>-3.3</v>
      </c>
      <c r="P20" s="224"/>
    </row>
    <row r="21" spans="2:16" ht="14.25" customHeight="1">
      <c r="B21" s="236" t="s">
        <v>131</v>
      </c>
      <c r="C21" s="218"/>
      <c r="D21" s="219"/>
      <c r="E21" s="237">
        <v>395</v>
      </c>
      <c r="F21" s="238">
        <v>435</v>
      </c>
      <c r="G21" s="239">
        <v>0.102</v>
      </c>
      <c r="H21" s="219"/>
      <c r="I21" s="237">
        <v>186</v>
      </c>
      <c r="J21" s="238">
        <v>184</v>
      </c>
      <c r="K21" s="239">
        <v>-0.011</v>
      </c>
      <c r="P21" s="224"/>
    </row>
    <row r="22" spans="2:16" ht="14.25" customHeight="1">
      <c r="B22" s="327"/>
      <c r="C22" s="218"/>
      <c r="D22" s="219"/>
      <c r="E22" s="318"/>
      <c r="F22" s="318"/>
      <c r="G22" s="328"/>
      <c r="H22" s="219"/>
      <c r="I22" s="318"/>
      <c r="J22" s="318"/>
      <c r="K22" s="328"/>
      <c r="P22" s="224"/>
    </row>
    <row r="23" spans="2:16" ht="14.25" customHeight="1">
      <c r="B23" s="329" t="s">
        <v>176</v>
      </c>
      <c r="E23" s="330">
        <v>27.36</v>
      </c>
      <c r="F23" s="330">
        <v>27.04</v>
      </c>
      <c r="I23" s="329">
        <v>27.08</v>
      </c>
      <c r="J23" s="329">
        <v>27.03</v>
      </c>
      <c r="K23" s="328"/>
      <c r="P23" s="224"/>
    </row>
    <row r="24" ht="8.25" customHeight="1">
      <c r="B24" s="240"/>
    </row>
    <row r="25" ht="14.25" customHeight="1">
      <c r="B25" s="241" t="s">
        <v>126</v>
      </c>
    </row>
    <row r="26" ht="17.25" customHeight="1">
      <c r="B26" s="240"/>
    </row>
    <row r="28" ht="28.5" customHeight="1"/>
  </sheetData>
  <sheetProtection/>
  <mergeCells count="14">
    <mergeCell ref="B2:B3"/>
    <mergeCell ref="E2:E3"/>
    <mergeCell ref="F2:F3"/>
    <mergeCell ref="G2:G3"/>
    <mergeCell ref="B14:B15"/>
    <mergeCell ref="E14:E15"/>
    <mergeCell ref="F14:F15"/>
    <mergeCell ref="G14:G15"/>
    <mergeCell ref="I2:I3"/>
    <mergeCell ref="J2:J3"/>
    <mergeCell ref="K2:K3"/>
    <mergeCell ref="I14:I15"/>
    <mergeCell ref="J14:J15"/>
    <mergeCell ref="K14:K15"/>
  </mergeCells>
  <printOptions/>
  <pageMargins left="0.7480314960629921" right="0.7480314960629921" top="0.984251968503937" bottom="0.984251968503937" header="0.5118110236220472" footer="0.5118110236220472"/>
  <pageSetup fitToHeight="1" fitToWidth="1" horizontalDpi="600" verticalDpi="600" orientation="landscape" paperSize="9" scale="85"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P34"/>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50" t="s">
        <v>31</v>
      </c>
      <c r="C2" s="2"/>
      <c r="D2" s="2"/>
      <c r="E2" s="344" t="str">
        <f>'Group P&amp;L, CapEx'!E$7</f>
        <v>9M 2015</v>
      </c>
      <c r="F2" s="357" t="str">
        <f>'Group P&amp;L, CapEx'!F$7</f>
        <v>9M 2016</v>
      </c>
      <c r="G2" s="359" t="str">
        <f>'Group P&amp;L, CapEx'!G$7</f>
        <v>% change 9M16/9M15</v>
      </c>
      <c r="H2" s="2"/>
      <c r="I2" s="344" t="str">
        <f>'Group P&amp;L, CapEx'!I$7</f>
        <v>3Q 2015</v>
      </c>
      <c r="J2" s="357" t="str">
        <f>'Group P&amp;L, CapEx'!J$7</f>
        <v>3Q 2016</v>
      </c>
      <c r="K2" s="359" t="str">
        <f>'Group P&amp;L, CapEx'!K$7</f>
        <v>% change 3Q16/3Q15</v>
      </c>
    </row>
    <row r="3" spans="2:11" ht="14.25" customHeight="1">
      <c r="B3" s="351"/>
      <c r="C3" s="2"/>
      <c r="D3" s="2"/>
      <c r="E3" s="345"/>
      <c r="F3" s="358"/>
      <c r="G3" s="360"/>
      <c r="H3" s="2"/>
      <c r="I3" s="345"/>
      <c r="J3" s="358"/>
      <c r="K3" s="360"/>
    </row>
    <row r="4" spans="2:16" ht="14.25" customHeight="1">
      <c r="B4" s="91" t="s">
        <v>13</v>
      </c>
      <c r="C4" s="70"/>
      <c r="D4" s="76"/>
      <c r="E4" s="220">
        <v>8424</v>
      </c>
      <c r="F4" s="221">
        <v>8416</v>
      </c>
      <c r="G4" s="222">
        <v>-0.001</v>
      </c>
      <c r="H4" s="219"/>
      <c r="I4" s="220">
        <v>2766</v>
      </c>
      <c r="J4" s="95">
        <v>2880</v>
      </c>
      <c r="K4" s="99">
        <v>0.041</v>
      </c>
      <c r="N4" s="160"/>
      <c r="O4" s="160"/>
      <c r="P4" s="161"/>
    </row>
    <row r="5" spans="2:16" ht="14.25" customHeight="1">
      <c r="B5" s="92" t="s">
        <v>102</v>
      </c>
      <c r="C5" s="70"/>
      <c r="D5" s="76"/>
      <c r="E5" s="226">
        <v>2204</v>
      </c>
      <c r="F5" s="227">
        <v>2091</v>
      </c>
      <c r="G5" s="228">
        <v>-0.051</v>
      </c>
      <c r="H5" s="219"/>
      <c r="I5" s="226">
        <v>708</v>
      </c>
      <c r="J5" s="96">
        <v>698</v>
      </c>
      <c r="K5" s="88">
        <v>-0.014</v>
      </c>
      <c r="P5" s="161"/>
    </row>
    <row r="6" spans="2:16" ht="14.25" customHeight="1">
      <c r="B6" s="92" t="s">
        <v>35</v>
      </c>
      <c r="C6" s="70"/>
      <c r="D6" s="76"/>
      <c r="E6" s="226">
        <v>931</v>
      </c>
      <c r="F6" s="227">
        <v>777</v>
      </c>
      <c r="G6" s="228">
        <v>-0.166</v>
      </c>
      <c r="H6" s="219"/>
      <c r="I6" s="226">
        <v>310</v>
      </c>
      <c r="J6" s="96">
        <v>251</v>
      </c>
      <c r="K6" s="88">
        <v>-0.19</v>
      </c>
      <c r="P6" s="161"/>
    </row>
    <row r="7" spans="2:16" ht="14.25" customHeight="1">
      <c r="B7" s="92" t="s">
        <v>103</v>
      </c>
      <c r="C7" s="70"/>
      <c r="D7" s="76"/>
      <c r="E7" s="226">
        <v>3690</v>
      </c>
      <c r="F7" s="227">
        <v>3806</v>
      </c>
      <c r="G7" s="228">
        <v>0.031</v>
      </c>
      <c r="H7" s="219"/>
      <c r="I7" s="226">
        <v>1225</v>
      </c>
      <c r="J7" s="96">
        <v>1263</v>
      </c>
      <c r="K7" s="88">
        <v>0.031</v>
      </c>
      <c r="P7" s="161"/>
    </row>
    <row r="8" spans="2:16" ht="14.25" customHeight="1">
      <c r="B8" s="92" t="s">
        <v>32</v>
      </c>
      <c r="C8" s="70"/>
      <c r="D8" s="76"/>
      <c r="E8" s="226">
        <v>1215</v>
      </c>
      <c r="F8" s="227">
        <v>1392</v>
      </c>
      <c r="G8" s="228">
        <v>0.146</v>
      </c>
      <c r="H8" s="219"/>
      <c r="I8" s="226">
        <v>401</v>
      </c>
      <c r="J8" s="96">
        <v>560</v>
      </c>
      <c r="K8" s="88">
        <v>0.396</v>
      </c>
      <c r="P8" s="161"/>
    </row>
    <row r="9" spans="2:16" ht="14.25" customHeight="1">
      <c r="B9" s="92" t="s">
        <v>57</v>
      </c>
      <c r="C9" s="70"/>
      <c r="D9" s="76"/>
      <c r="E9" s="226">
        <v>384</v>
      </c>
      <c r="F9" s="227">
        <v>349</v>
      </c>
      <c r="G9" s="228">
        <v>-0.089</v>
      </c>
      <c r="H9" s="219"/>
      <c r="I9" s="226">
        <v>122</v>
      </c>
      <c r="J9" s="96">
        <v>108</v>
      </c>
      <c r="K9" s="88">
        <v>-0.118</v>
      </c>
      <c r="P9" s="161"/>
    </row>
    <row r="10" spans="2:16" ht="14.25" customHeight="1">
      <c r="B10" s="93" t="s">
        <v>33</v>
      </c>
      <c r="C10" s="70"/>
      <c r="D10" s="76"/>
      <c r="E10" s="230">
        <v>133</v>
      </c>
      <c r="F10" s="231">
        <v>184</v>
      </c>
      <c r="G10" s="232">
        <v>0.387</v>
      </c>
      <c r="H10" s="219"/>
      <c r="I10" s="230">
        <v>51</v>
      </c>
      <c r="J10" s="97">
        <v>69</v>
      </c>
      <c r="K10" s="100">
        <v>0.342</v>
      </c>
      <c r="P10" s="161"/>
    </row>
    <row r="11" spans="2:16" ht="5.25" customHeight="1">
      <c r="B11" s="93"/>
      <c r="C11" s="70"/>
      <c r="D11" s="76"/>
      <c r="E11" s="289" t="s">
        <v>0</v>
      </c>
      <c r="F11" s="290" t="s">
        <v>0</v>
      </c>
      <c r="G11" s="291"/>
      <c r="H11" s="219"/>
      <c r="I11" s="289" t="s">
        <v>0</v>
      </c>
      <c r="J11" s="87" t="s">
        <v>0</v>
      </c>
      <c r="K11" s="89"/>
      <c r="P11" s="161"/>
    </row>
    <row r="12" spans="2:16" ht="14.25" customHeight="1">
      <c r="B12" s="94" t="s">
        <v>34</v>
      </c>
      <c r="C12" s="70"/>
      <c r="D12" s="76"/>
      <c r="E12" s="237">
        <v>8556</v>
      </c>
      <c r="F12" s="238">
        <v>8600</v>
      </c>
      <c r="G12" s="239">
        <v>0.005</v>
      </c>
      <c r="H12" s="219"/>
      <c r="I12" s="237">
        <v>2818</v>
      </c>
      <c r="J12" s="98">
        <v>2949</v>
      </c>
      <c r="K12" s="101">
        <v>0.047</v>
      </c>
      <c r="P12" s="161"/>
    </row>
    <row r="13" ht="8.25" customHeight="1">
      <c r="B13" s="5"/>
    </row>
    <row r="14" ht="14.25" customHeight="1">
      <c r="B14" s="77" t="s">
        <v>106</v>
      </c>
    </row>
    <row r="15" spans="2:12" ht="14.25" customHeight="1">
      <c r="B15" s="77" t="s">
        <v>107</v>
      </c>
      <c r="C15" s="7"/>
      <c r="D15" s="7"/>
      <c r="E15" s="7"/>
      <c r="F15" s="7"/>
      <c r="G15" s="7"/>
      <c r="H15" s="7"/>
      <c r="I15" s="7"/>
      <c r="J15" s="7"/>
      <c r="K15" s="7"/>
      <c r="L15" s="7"/>
    </row>
    <row r="16" ht="14.25" customHeight="1">
      <c r="B16" s="8"/>
    </row>
    <row r="17" spans="2:11" ht="12.75" customHeight="1">
      <c r="B17" s="350" t="s">
        <v>36</v>
      </c>
      <c r="C17" s="2"/>
      <c r="D17" s="2"/>
      <c r="E17" s="344" t="str">
        <f>'Group P&amp;L, CapEx'!E$7</f>
        <v>9M 2015</v>
      </c>
      <c r="F17" s="357" t="str">
        <f>'Group P&amp;L, CapEx'!F$7</f>
        <v>9M 2016</v>
      </c>
      <c r="G17" s="359" t="str">
        <f>'Group P&amp;L, CapEx'!G$7</f>
        <v>% change 9M16/9M15</v>
      </c>
      <c r="H17" s="2"/>
      <c r="I17" s="344" t="str">
        <f>'Group P&amp;L, CapEx'!I$7</f>
        <v>3Q 2015</v>
      </c>
      <c r="J17" s="357" t="str">
        <f>'Group P&amp;L, CapEx'!J$7</f>
        <v>3Q 2016</v>
      </c>
      <c r="K17" s="359" t="str">
        <f>'Group P&amp;L, CapEx'!K$7</f>
        <v>% change 3Q16/3Q15</v>
      </c>
    </row>
    <row r="18" spans="2:11" ht="12.75">
      <c r="B18" s="351"/>
      <c r="C18" s="2"/>
      <c r="D18" s="2"/>
      <c r="E18" s="345"/>
      <c r="F18" s="358"/>
      <c r="G18" s="360"/>
      <c r="H18" s="2"/>
      <c r="I18" s="345"/>
      <c r="J18" s="358"/>
      <c r="K18" s="360"/>
    </row>
    <row r="19" spans="2:16" ht="14.25" customHeight="1">
      <c r="B19" s="91" t="s">
        <v>13</v>
      </c>
      <c r="C19" s="70"/>
      <c r="D19" s="70"/>
      <c r="E19" s="220">
        <v>13374</v>
      </c>
      <c r="F19" s="221">
        <v>13268</v>
      </c>
      <c r="G19" s="292">
        <v>-0.008</v>
      </c>
      <c r="H19" s="218"/>
      <c r="I19" s="220">
        <v>4524</v>
      </c>
      <c r="J19" s="221">
        <v>4519</v>
      </c>
      <c r="K19" s="292">
        <v>-0.001</v>
      </c>
      <c r="N19" s="160"/>
      <c r="O19" s="160"/>
      <c r="P19" s="161"/>
    </row>
    <row r="20" spans="2:16" ht="14.25" customHeight="1">
      <c r="B20" s="92" t="s">
        <v>37</v>
      </c>
      <c r="C20" s="70"/>
      <c r="D20" s="70"/>
      <c r="E20" s="226">
        <v>11084</v>
      </c>
      <c r="F20" s="227">
        <v>10896</v>
      </c>
      <c r="G20" s="228">
        <v>-0.17</v>
      </c>
      <c r="H20" s="218"/>
      <c r="I20" s="226">
        <v>3738</v>
      </c>
      <c r="J20" s="227">
        <v>3708</v>
      </c>
      <c r="K20" s="228">
        <v>-0.008</v>
      </c>
      <c r="N20" s="160"/>
      <c r="O20" s="160"/>
      <c r="P20" s="161"/>
    </row>
    <row r="21" spans="2:16" ht="14.25" customHeight="1">
      <c r="B21" s="102" t="s">
        <v>58</v>
      </c>
      <c r="C21" s="70"/>
      <c r="D21" s="70"/>
      <c r="E21" s="226">
        <v>7036</v>
      </c>
      <c r="F21" s="227">
        <v>6552</v>
      </c>
      <c r="G21" s="228">
        <v>-0.069</v>
      </c>
      <c r="H21" s="218"/>
      <c r="I21" s="226">
        <v>2333</v>
      </c>
      <c r="J21" s="227">
        <v>2185</v>
      </c>
      <c r="K21" s="228">
        <v>-0.063</v>
      </c>
      <c r="N21" s="160"/>
      <c r="O21" s="160"/>
      <c r="P21" s="161"/>
    </row>
    <row r="22" spans="2:16" ht="14.25" customHeight="1">
      <c r="B22" s="102" t="s">
        <v>59</v>
      </c>
      <c r="C22" s="70"/>
      <c r="D22" s="70"/>
      <c r="E22" s="226">
        <v>825</v>
      </c>
      <c r="F22" s="227">
        <v>701</v>
      </c>
      <c r="G22" s="228">
        <v>-0.15</v>
      </c>
      <c r="H22" s="218"/>
      <c r="I22" s="226">
        <v>274</v>
      </c>
      <c r="J22" s="227">
        <v>232</v>
      </c>
      <c r="K22" s="228">
        <v>-0.153</v>
      </c>
      <c r="N22" s="160"/>
      <c r="O22" s="160"/>
      <c r="P22" s="161"/>
    </row>
    <row r="23" spans="2:16" ht="14.25" customHeight="1">
      <c r="B23" s="102" t="s">
        <v>60</v>
      </c>
      <c r="C23" s="70"/>
      <c r="D23" s="70"/>
      <c r="E23" s="226">
        <v>3222</v>
      </c>
      <c r="F23" s="227">
        <v>3643</v>
      </c>
      <c r="G23" s="228">
        <v>0.131</v>
      </c>
      <c r="H23" s="293"/>
      <c r="I23" s="226">
        <v>1131</v>
      </c>
      <c r="J23" s="227">
        <v>1291</v>
      </c>
      <c r="K23" s="228">
        <v>0.141</v>
      </c>
      <c r="N23" s="160"/>
      <c r="O23" s="160"/>
      <c r="P23" s="161"/>
    </row>
    <row r="24" spans="2:16" ht="14.25" customHeight="1">
      <c r="B24" s="92" t="s">
        <v>61</v>
      </c>
      <c r="C24" s="70"/>
      <c r="D24" s="70"/>
      <c r="E24" s="226">
        <v>1662</v>
      </c>
      <c r="F24" s="227">
        <v>1701</v>
      </c>
      <c r="G24" s="228">
        <v>0.023</v>
      </c>
      <c r="H24" s="216"/>
      <c r="I24" s="226">
        <v>555</v>
      </c>
      <c r="J24" s="227">
        <v>569</v>
      </c>
      <c r="K24" s="228">
        <v>0.024</v>
      </c>
      <c r="N24" s="160"/>
      <c r="O24" s="160"/>
      <c r="P24" s="161"/>
    </row>
    <row r="25" spans="2:16" ht="14.25" customHeight="1">
      <c r="B25" s="92" t="s">
        <v>124</v>
      </c>
      <c r="C25" s="70"/>
      <c r="D25" s="70"/>
      <c r="E25" s="226">
        <v>628</v>
      </c>
      <c r="F25" s="227">
        <v>670</v>
      </c>
      <c r="G25" s="228">
        <v>0.068</v>
      </c>
      <c r="H25" s="218"/>
      <c r="I25" s="226">
        <v>231</v>
      </c>
      <c r="J25" s="227">
        <v>242</v>
      </c>
      <c r="K25" s="228">
        <v>0.051</v>
      </c>
      <c r="N25" s="160"/>
      <c r="O25" s="160"/>
      <c r="P25" s="161"/>
    </row>
    <row r="26" spans="2:16" ht="16.5" customHeight="1">
      <c r="B26" s="93" t="s">
        <v>33</v>
      </c>
      <c r="C26" s="70"/>
      <c r="D26" s="70"/>
      <c r="E26" s="230">
        <v>970</v>
      </c>
      <c r="F26" s="231">
        <v>1051</v>
      </c>
      <c r="G26" s="232">
        <v>0.084</v>
      </c>
      <c r="H26" s="218"/>
      <c r="I26" s="230">
        <v>314</v>
      </c>
      <c r="J26" s="231">
        <v>346</v>
      </c>
      <c r="K26" s="232">
        <v>0.101</v>
      </c>
      <c r="N26" s="160"/>
      <c r="O26" s="160"/>
      <c r="P26" s="161"/>
    </row>
    <row r="27" spans="2:15" ht="4.5" customHeight="1">
      <c r="B27" s="93"/>
      <c r="C27" s="70"/>
      <c r="D27" s="70"/>
      <c r="E27" s="230" t="s">
        <v>0</v>
      </c>
      <c r="F27" s="231" t="s">
        <v>0</v>
      </c>
      <c r="G27" s="232"/>
      <c r="H27" s="216"/>
      <c r="I27" s="230" t="s">
        <v>0</v>
      </c>
      <c r="J27" s="231" t="s">
        <v>0</v>
      </c>
      <c r="K27" s="232"/>
      <c r="N27" s="160"/>
      <c r="O27" s="160"/>
    </row>
    <row r="28" spans="2:16" ht="14.25" customHeight="1">
      <c r="B28" s="94" t="s">
        <v>34</v>
      </c>
      <c r="C28" s="70"/>
      <c r="D28" s="70"/>
      <c r="E28" s="237">
        <v>14344</v>
      </c>
      <c r="F28" s="238">
        <v>14319</v>
      </c>
      <c r="G28" s="239">
        <v>-0.002</v>
      </c>
      <c r="H28" s="218"/>
      <c r="I28" s="237">
        <v>4839</v>
      </c>
      <c r="J28" s="238">
        <v>4865</v>
      </c>
      <c r="K28" s="239">
        <v>0.005</v>
      </c>
      <c r="N28" s="160"/>
      <c r="O28" s="160"/>
      <c r="P28" s="161"/>
    </row>
    <row r="29" spans="2:11" ht="6" customHeight="1">
      <c r="B29" s="70"/>
      <c r="C29" s="70"/>
      <c r="D29" s="70"/>
      <c r="E29" s="70"/>
      <c r="F29" s="70"/>
      <c r="G29" s="70"/>
      <c r="I29" s="70"/>
      <c r="J29" s="70"/>
      <c r="K29" s="70"/>
    </row>
    <row r="30" spans="2:11" ht="14.25" customHeight="1">
      <c r="B30" s="74" t="s">
        <v>108</v>
      </c>
      <c r="C30" s="70"/>
      <c r="D30" s="70"/>
      <c r="E30" s="70"/>
      <c r="F30" s="70"/>
      <c r="G30" s="70"/>
      <c r="H30" s="70"/>
      <c r="I30" s="70"/>
      <c r="J30" s="70"/>
      <c r="K30" s="70"/>
    </row>
    <row r="31" spans="2:11" ht="14.25" customHeight="1">
      <c r="B31" s="74" t="s">
        <v>109</v>
      </c>
      <c r="C31" s="70"/>
      <c r="D31" s="70"/>
      <c r="E31" s="70"/>
      <c r="F31" s="70"/>
      <c r="G31" s="70"/>
      <c r="I31" s="70"/>
      <c r="J31" s="70"/>
      <c r="K31" s="70"/>
    </row>
    <row r="32" spans="2:11" ht="14.25" customHeight="1">
      <c r="B32" s="74" t="s">
        <v>110</v>
      </c>
      <c r="C32" s="70"/>
      <c r="D32" s="70"/>
      <c r="E32" s="70"/>
      <c r="F32" s="70"/>
      <c r="G32" s="70"/>
      <c r="H32" s="70"/>
      <c r="I32" s="70"/>
      <c r="J32" s="70"/>
      <c r="K32" s="70"/>
    </row>
    <row r="33" spans="2:11" ht="14.25" customHeight="1">
      <c r="B33" s="78" t="s">
        <v>111</v>
      </c>
      <c r="C33" s="79"/>
      <c r="D33" s="79"/>
      <c r="E33" s="70"/>
      <c r="F33" s="70"/>
      <c r="G33" s="70"/>
      <c r="I33" s="70"/>
      <c r="J33" s="70"/>
      <c r="K33" s="70"/>
    </row>
    <row r="34" ht="17.25" customHeight="1">
      <c r="B34" s="5"/>
    </row>
    <row r="36" ht="28.5" customHeight="1"/>
  </sheetData>
  <sheetProtection/>
  <mergeCells count="14">
    <mergeCell ref="G2:G3"/>
    <mergeCell ref="E17:E18"/>
    <mergeCell ref="F17:F18"/>
    <mergeCell ref="G17:G18"/>
    <mergeCell ref="B2:B3"/>
    <mergeCell ref="B17:B18"/>
    <mergeCell ref="E2:E3"/>
    <mergeCell ref="F2:F3"/>
    <mergeCell ref="I2:I3"/>
    <mergeCell ref="J2:J3"/>
    <mergeCell ref="K2:K3"/>
    <mergeCell ref="I17:I18"/>
    <mergeCell ref="J17:J18"/>
    <mergeCell ref="K17:K18"/>
  </mergeCells>
  <printOptions/>
  <pageMargins left="0.7480314960629921" right="0.7480314960629921" top="0.984251968503937" bottom="0.984251968503937" header="0.5118110236220472" footer="0.5118110236220472"/>
  <pageSetup fitToHeight="1" fitToWidth="1" horizontalDpi="600" verticalDpi="600" orientation="landscape" paperSize="9" scale="85"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P27"/>
  <sheetViews>
    <sheetView showGridLines="0" view="pageBreakPreview" zoomScaleSheetLayoutView="100" zoomScalePageLayoutView="0" workbookViewId="0" topLeftCell="A1">
      <selection activeCell="J4" sqref="J4:J22"/>
    </sheetView>
  </sheetViews>
  <sheetFormatPr defaultColWidth="9.140625" defaultRowHeight="12.75"/>
  <cols>
    <col min="1" max="1" width="9.140625" style="2" customWidth="1"/>
    <col min="2" max="2" width="45.7109375" style="2" customWidth="1"/>
    <col min="3" max="4" width="9.140625" style="2" customWidth="1"/>
    <col min="5" max="5" width="11.00390625" style="2" customWidth="1"/>
    <col min="6" max="6" width="9.140625" style="2" customWidth="1"/>
    <col min="7" max="7" width="11.7109375" style="2" customWidth="1"/>
    <col min="8" max="8" width="9.140625" style="2" customWidth="1"/>
    <col min="9" max="9" width="11.00390625" style="2" customWidth="1"/>
    <col min="10" max="10" width="9.140625" style="2" customWidth="1"/>
    <col min="11" max="11" width="11.7109375" style="2" customWidth="1"/>
    <col min="12" max="16384" width="9.140625" style="2" customWidth="1"/>
  </cols>
  <sheetData>
    <row r="2" spans="2:11" ht="14.25" customHeight="1">
      <c r="B2" s="361" t="s">
        <v>120</v>
      </c>
      <c r="E2" s="344" t="str">
        <f>'Group P&amp;L, CapEx'!E7</f>
        <v>9M 2015</v>
      </c>
      <c r="F2" s="357" t="str">
        <f>'Group P&amp;L, CapEx'!F7</f>
        <v>9M 2016</v>
      </c>
      <c r="G2" s="359" t="str">
        <f>'Group P&amp;L, CapEx'!G7</f>
        <v>% change 9M16/9M15</v>
      </c>
      <c r="I2" s="344" t="str">
        <f>'Group P&amp;L, CapEx'!I7</f>
        <v>3Q 2015</v>
      </c>
      <c r="J2" s="357" t="str">
        <f>'Group P&amp;L, CapEx'!J7</f>
        <v>3Q 2016</v>
      </c>
      <c r="K2" s="359" t="str">
        <f>'Group P&amp;L, CapEx'!K7</f>
        <v>% change 3Q16/3Q15</v>
      </c>
    </row>
    <row r="3" spans="2:11" ht="14.25" customHeight="1">
      <c r="B3" s="362"/>
      <c r="E3" s="345"/>
      <c r="F3" s="358"/>
      <c r="G3" s="360"/>
      <c r="I3" s="345"/>
      <c r="J3" s="358"/>
      <c r="K3" s="360"/>
    </row>
    <row r="4" spans="2:16" ht="14.25" customHeight="1">
      <c r="B4" s="103" t="s">
        <v>62</v>
      </c>
      <c r="C4" s="71"/>
      <c r="D4" s="71"/>
      <c r="E4" s="294">
        <v>14302</v>
      </c>
      <c r="F4" s="295">
        <v>14224</v>
      </c>
      <c r="G4" s="296">
        <v>-0.005</v>
      </c>
      <c r="H4" s="297"/>
      <c r="I4" s="294">
        <v>4742</v>
      </c>
      <c r="J4" s="295">
        <v>4836</v>
      </c>
      <c r="K4" s="296">
        <v>0.02</v>
      </c>
      <c r="L4" s="3"/>
      <c r="N4" s="3"/>
      <c r="O4" s="3"/>
      <c r="P4" s="162"/>
    </row>
    <row r="5" spans="2:16" ht="14.25" customHeight="1">
      <c r="B5" s="104" t="s">
        <v>100</v>
      </c>
      <c r="C5" s="71"/>
      <c r="D5" s="71"/>
      <c r="E5" s="298">
        <v>11373</v>
      </c>
      <c r="F5" s="299">
        <v>11486</v>
      </c>
      <c r="G5" s="291">
        <v>0.01</v>
      </c>
      <c r="H5" s="297"/>
      <c r="I5" s="298">
        <v>3761</v>
      </c>
      <c r="J5" s="299">
        <v>3897</v>
      </c>
      <c r="K5" s="291">
        <v>0.036</v>
      </c>
      <c r="L5" s="3"/>
      <c r="P5" s="162"/>
    </row>
    <row r="6" spans="2:16" ht="14.25" customHeight="1">
      <c r="B6" s="105" t="s">
        <v>98</v>
      </c>
      <c r="C6" s="71"/>
      <c r="D6" s="71"/>
      <c r="E6" s="300">
        <v>6320</v>
      </c>
      <c r="F6" s="227">
        <v>6353</v>
      </c>
      <c r="G6" s="301">
        <v>0.005</v>
      </c>
      <c r="H6" s="297"/>
      <c r="I6" s="300">
        <v>2117</v>
      </c>
      <c r="J6" s="227">
        <v>2124</v>
      </c>
      <c r="K6" s="301">
        <v>0.003</v>
      </c>
      <c r="L6" s="3"/>
      <c r="P6" s="162"/>
    </row>
    <row r="7" spans="2:16" ht="14.25" customHeight="1">
      <c r="B7" s="105" t="s">
        <v>99</v>
      </c>
      <c r="C7" s="71"/>
      <c r="D7" s="71"/>
      <c r="E7" s="300">
        <v>5053</v>
      </c>
      <c r="F7" s="227">
        <v>5132</v>
      </c>
      <c r="G7" s="301">
        <v>0.016</v>
      </c>
      <c r="H7" s="297"/>
      <c r="I7" s="300">
        <v>1644</v>
      </c>
      <c r="J7" s="227">
        <v>1773</v>
      </c>
      <c r="K7" s="301">
        <v>0.078</v>
      </c>
      <c r="L7" s="3"/>
      <c r="P7" s="162"/>
    </row>
    <row r="8" spans="2:16" ht="14.25" customHeight="1">
      <c r="B8" s="104" t="s">
        <v>63</v>
      </c>
      <c r="C8" s="71"/>
      <c r="D8" s="71"/>
      <c r="E8" s="298">
        <v>2929</v>
      </c>
      <c r="F8" s="231">
        <v>2739</v>
      </c>
      <c r="G8" s="291">
        <v>-0.065</v>
      </c>
      <c r="H8" s="297"/>
      <c r="I8" s="298">
        <v>981</v>
      </c>
      <c r="J8" s="231">
        <v>939</v>
      </c>
      <c r="K8" s="291">
        <v>-0.043</v>
      </c>
      <c r="L8" s="3"/>
      <c r="P8" s="162"/>
    </row>
    <row r="9" spans="2:16" ht="14.25" customHeight="1">
      <c r="B9" s="105" t="s">
        <v>96</v>
      </c>
      <c r="C9" s="71"/>
      <c r="D9" s="71"/>
      <c r="E9" s="300">
        <v>1839</v>
      </c>
      <c r="F9" s="227">
        <v>1654</v>
      </c>
      <c r="G9" s="301">
        <v>-0.101</v>
      </c>
      <c r="H9" s="297"/>
      <c r="I9" s="300">
        <v>612</v>
      </c>
      <c r="J9" s="227">
        <v>593</v>
      </c>
      <c r="K9" s="301">
        <v>-0.03</v>
      </c>
      <c r="L9" s="3"/>
      <c r="P9" s="162"/>
    </row>
    <row r="10" spans="2:16" ht="14.25" customHeight="1">
      <c r="B10" s="105" t="s">
        <v>97</v>
      </c>
      <c r="C10" s="71"/>
      <c r="D10" s="71"/>
      <c r="E10" s="300">
        <v>163</v>
      </c>
      <c r="F10" s="227">
        <v>197</v>
      </c>
      <c r="G10" s="301">
        <v>0.205</v>
      </c>
      <c r="H10" s="297"/>
      <c r="I10" s="300">
        <v>58</v>
      </c>
      <c r="J10" s="227">
        <v>64</v>
      </c>
      <c r="K10" s="301">
        <v>0.117</v>
      </c>
      <c r="L10" s="3"/>
      <c r="P10" s="162"/>
    </row>
    <row r="11" spans="2:16" ht="14.25" customHeight="1">
      <c r="B11" s="105" t="s">
        <v>64</v>
      </c>
      <c r="C11" s="71"/>
      <c r="D11" s="71"/>
      <c r="E11" s="300">
        <v>927</v>
      </c>
      <c r="F11" s="227">
        <v>888</v>
      </c>
      <c r="G11" s="301">
        <v>-0.042</v>
      </c>
      <c r="H11" s="297"/>
      <c r="I11" s="300">
        <v>312</v>
      </c>
      <c r="J11" s="227">
        <v>282</v>
      </c>
      <c r="K11" s="301">
        <v>-0.097</v>
      </c>
      <c r="L11" s="3"/>
      <c r="P11" s="162"/>
    </row>
    <row r="12" spans="2:12" ht="5.25" customHeight="1">
      <c r="B12" s="106"/>
      <c r="C12" s="68"/>
      <c r="D12" s="68"/>
      <c r="E12" s="230"/>
      <c r="F12" s="231"/>
      <c r="G12" s="301"/>
      <c r="H12" s="287"/>
      <c r="I12" s="230"/>
      <c r="J12" s="231"/>
      <c r="K12" s="301"/>
      <c r="L12" s="3"/>
    </row>
    <row r="13" spans="2:16" ht="14.25" customHeight="1">
      <c r="B13" s="83" t="s">
        <v>69</v>
      </c>
      <c r="C13" s="71"/>
      <c r="D13" s="71"/>
      <c r="E13" s="230">
        <v>6032</v>
      </c>
      <c r="F13" s="231">
        <v>5925</v>
      </c>
      <c r="G13" s="291">
        <v>-0.018</v>
      </c>
      <c r="H13" s="297"/>
      <c r="I13" s="230">
        <v>1967</v>
      </c>
      <c r="J13" s="231">
        <v>1956</v>
      </c>
      <c r="K13" s="291">
        <v>-0.006</v>
      </c>
      <c r="L13" s="3"/>
      <c r="P13" s="162"/>
    </row>
    <row r="14" spans="2:16" ht="14.25" customHeight="1">
      <c r="B14" s="107" t="s">
        <v>14</v>
      </c>
      <c r="C14" s="71"/>
      <c r="D14" s="71"/>
      <c r="E14" s="230">
        <v>2580</v>
      </c>
      <c r="F14" s="231">
        <v>2897</v>
      </c>
      <c r="G14" s="291">
        <v>0.123</v>
      </c>
      <c r="H14" s="297"/>
      <c r="I14" s="230">
        <v>869</v>
      </c>
      <c r="J14" s="231">
        <v>962</v>
      </c>
      <c r="K14" s="291">
        <v>0.108</v>
      </c>
      <c r="L14" s="3"/>
      <c r="P14" s="162"/>
    </row>
    <row r="15" spans="2:16" ht="14.25" customHeight="1">
      <c r="B15" s="107" t="s">
        <v>15</v>
      </c>
      <c r="C15" s="71"/>
      <c r="D15" s="71"/>
      <c r="E15" s="298">
        <v>3451</v>
      </c>
      <c r="F15" s="299">
        <v>3028</v>
      </c>
      <c r="G15" s="291">
        <v>-0.123</v>
      </c>
      <c r="H15" s="297"/>
      <c r="I15" s="298">
        <v>1099</v>
      </c>
      <c r="J15" s="299">
        <v>993</v>
      </c>
      <c r="K15" s="291">
        <v>-0.096</v>
      </c>
      <c r="L15" s="3"/>
      <c r="P15" s="162"/>
    </row>
    <row r="16" spans="2:16" ht="14.25" customHeight="1">
      <c r="B16" s="102" t="s">
        <v>65</v>
      </c>
      <c r="C16" s="71"/>
      <c r="D16" s="71"/>
      <c r="E16" s="300">
        <v>520</v>
      </c>
      <c r="F16" s="227">
        <v>471</v>
      </c>
      <c r="G16" s="301">
        <v>-0.095</v>
      </c>
      <c r="H16" s="297"/>
      <c r="I16" s="300">
        <v>186</v>
      </c>
      <c r="J16" s="227">
        <v>150</v>
      </c>
      <c r="K16" s="301">
        <v>-0.194</v>
      </c>
      <c r="L16" s="3"/>
      <c r="P16" s="162"/>
    </row>
    <row r="17" spans="2:16" ht="14.25" customHeight="1">
      <c r="B17" s="105" t="s">
        <v>66</v>
      </c>
      <c r="C17" s="71"/>
      <c r="D17" s="71"/>
      <c r="E17" s="300">
        <v>862</v>
      </c>
      <c r="F17" s="302">
        <v>654</v>
      </c>
      <c r="G17" s="301">
        <v>-0.241</v>
      </c>
      <c r="H17" s="297"/>
      <c r="I17" s="300">
        <v>254</v>
      </c>
      <c r="J17" s="302">
        <v>209</v>
      </c>
      <c r="K17" s="301">
        <v>-0.176</v>
      </c>
      <c r="L17" s="3"/>
      <c r="P17" s="162"/>
    </row>
    <row r="18" spans="2:16" ht="14.25" customHeight="1">
      <c r="B18" s="105" t="s">
        <v>67</v>
      </c>
      <c r="C18" s="71"/>
      <c r="D18" s="71"/>
      <c r="E18" s="300">
        <v>679</v>
      </c>
      <c r="F18" s="302">
        <v>665</v>
      </c>
      <c r="G18" s="301">
        <v>-0.02</v>
      </c>
      <c r="H18" s="297"/>
      <c r="I18" s="300">
        <v>212</v>
      </c>
      <c r="J18" s="302">
        <v>226</v>
      </c>
      <c r="K18" s="301">
        <v>0.064</v>
      </c>
      <c r="L18" s="3"/>
      <c r="P18" s="162"/>
    </row>
    <row r="19" spans="2:16" ht="14.25" customHeight="1">
      <c r="B19" s="105" t="s">
        <v>68</v>
      </c>
      <c r="C19" s="71"/>
      <c r="D19" s="71"/>
      <c r="E19" s="300">
        <v>133</v>
      </c>
      <c r="F19" s="302">
        <v>139</v>
      </c>
      <c r="G19" s="301">
        <v>0.046</v>
      </c>
      <c r="H19" s="297"/>
      <c r="I19" s="300">
        <v>49</v>
      </c>
      <c r="J19" s="302">
        <v>45</v>
      </c>
      <c r="K19" s="301">
        <v>-0.077</v>
      </c>
      <c r="L19" s="3"/>
      <c r="P19" s="162"/>
    </row>
    <row r="20" spans="2:16" ht="14.25" customHeight="1">
      <c r="B20" s="105" t="s">
        <v>101</v>
      </c>
      <c r="C20" s="71"/>
      <c r="D20" s="71"/>
      <c r="E20" s="300">
        <v>1258</v>
      </c>
      <c r="F20" s="302">
        <v>1099</v>
      </c>
      <c r="G20" s="301">
        <v>-0.126</v>
      </c>
      <c r="H20" s="297"/>
      <c r="I20" s="300">
        <v>398</v>
      </c>
      <c r="J20" s="302">
        <v>363</v>
      </c>
      <c r="K20" s="301">
        <v>-0.086</v>
      </c>
      <c r="L20" s="3"/>
      <c r="P20" s="162"/>
    </row>
    <row r="21" spans="2:12" ht="5.25" customHeight="1">
      <c r="B21" s="106"/>
      <c r="C21" s="68"/>
      <c r="D21" s="68"/>
      <c r="E21" s="230" t="s">
        <v>0</v>
      </c>
      <c r="F21" s="231" t="s">
        <v>0</v>
      </c>
      <c r="G21" s="232"/>
      <c r="H21" s="287"/>
      <c r="I21" s="230" t="s">
        <v>0</v>
      </c>
      <c r="J21" s="231" t="s">
        <v>0</v>
      </c>
      <c r="K21" s="232"/>
      <c r="L21" s="3"/>
    </row>
    <row r="22" spans="2:16" ht="14.25" customHeight="1">
      <c r="B22" s="85" t="s">
        <v>119</v>
      </c>
      <c r="C22" s="71"/>
      <c r="D22" s="71"/>
      <c r="E22" s="286">
        <v>20334</v>
      </c>
      <c r="F22" s="303">
        <v>20149</v>
      </c>
      <c r="G22" s="304">
        <v>-0.009</v>
      </c>
      <c r="H22" s="297"/>
      <c r="I22" s="286">
        <v>6709</v>
      </c>
      <c r="J22" s="303">
        <v>6792</v>
      </c>
      <c r="K22" s="304">
        <v>0.012</v>
      </c>
      <c r="L22" s="3"/>
      <c r="P22" s="162"/>
    </row>
    <row r="23" spans="2:11" ht="5.25" customHeight="1">
      <c r="B23" s="68"/>
      <c r="C23" s="68"/>
      <c r="D23" s="68"/>
      <c r="E23" s="68"/>
      <c r="F23" s="68"/>
      <c r="G23" s="68"/>
      <c r="H23" s="68"/>
      <c r="I23" s="68"/>
      <c r="J23" s="68"/>
      <c r="K23" s="68"/>
    </row>
    <row r="24" spans="2:11" ht="13.5">
      <c r="B24" s="80" t="s">
        <v>104</v>
      </c>
      <c r="C24" s="68"/>
      <c r="D24" s="68"/>
      <c r="E24" s="68"/>
      <c r="F24" s="68"/>
      <c r="G24" s="68"/>
      <c r="H24" s="68"/>
      <c r="I24" s="68"/>
      <c r="J24" s="68"/>
      <c r="K24" s="68"/>
    </row>
    <row r="25" spans="2:11" ht="13.5">
      <c r="B25" s="80" t="s">
        <v>105</v>
      </c>
      <c r="C25" s="68"/>
      <c r="D25" s="68"/>
      <c r="E25" s="68"/>
      <c r="F25" s="68"/>
      <c r="G25" s="68"/>
      <c r="H25" s="68"/>
      <c r="I25" s="68"/>
      <c r="J25" s="68"/>
      <c r="K25" s="68"/>
    </row>
    <row r="26" ht="13.5">
      <c r="B26" s="67"/>
    </row>
    <row r="27" ht="14.25">
      <c r="B27" s="5"/>
    </row>
  </sheetData>
  <sheetProtection/>
  <mergeCells count="7">
    <mergeCell ref="K2:K3"/>
    <mergeCell ref="B2:B3"/>
    <mergeCell ref="E2:E3"/>
    <mergeCell ref="F2:F3"/>
    <mergeCell ref="G2:G3"/>
    <mergeCell ref="I2:I3"/>
    <mergeCell ref="J2:J3"/>
  </mergeCells>
  <printOptions/>
  <pageMargins left="0.7480314960629921" right="0.7480314960629921" top="0.984251968503937" bottom="0.984251968503937" header="0.5118110236220472" footer="0.5118110236220472"/>
  <pageSetup fitToHeight="1" fitToWidth="1" horizontalDpi="600" verticalDpi="600" orientation="landscape" paperSize="9" scale="85"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I84"/>
  <sheetViews>
    <sheetView showGridLines="0" view="pageBreakPreview" zoomScaleNormal="85" zoomScaleSheetLayoutView="100" workbookViewId="0" topLeftCell="A1">
      <selection activeCell="C22" sqref="C22"/>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4.25" customHeight="1">
      <c r="B2" s="367" t="s">
        <v>16</v>
      </c>
      <c r="C2" s="369">
        <v>42369</v>
      </c>
      <c r="D2" s="369">
        <v>42643</v>
      </c>
    </row>
    <row r="3" spans="2:4" ht="14.25" customHeight="1">
      <c r="B3" s="368"/>
      <c r="C3" s="370"/>
      <c r="D3" s="370"/>
    </row>
    <row r="4" spans="2:9" ht="14.25" customHeight="1">
      <c r="B4" s="151" t="s">
        <v>17</v>
      </c>
      <c r="C4" s="157">
        <v>21399</v>
      </c>
      <c r="D4" s="158">
        <v>21690</v>
      </c>
      <c r="E4" s="11"/>
      <c r="F4" s="11"/>
      <c r="G4" s="163"/>
      <c r="H4" s="163"/>
      <c r="I4" s="164"/>
    </row>
    <row r="5" spans="2:9" ht="14.25" customHeight="1">
      <c r="B5" s="152" t="s">
        <v>78</v>
      </c>
      <c r="C5" s="108">
        <v>16147</v>
      </c>
      <c r="D5" s="109">
        <v>16672</v>
      </c>
      <c r="E5" s="11"/>
      <c r="F5" s="11"/>
      <c r="G5" s="163"/>
      <c r="H5" s="163"/>
      <c r="I5" s="164"/>
    </row>
    <row r="6" spans="2:9" ht="14.25" customHeight="1">
      <c r="B6" s="152" t="s">
        <v>79</v>
      </c>
      <c r="C6" s="108">
        <v>4638</v>
      </c>
      <c r="D6" s="109">
        <v>4521</v>
      </c>
      <c r="E6" s="11"/>
      <c r="F6" s="11"/>
      <c r="G6" s="163"/>
      <c r="H6" s="163"/>
      <c r="I6" s="164"/>
    </row>
    <row r="7" spans="2:9" ht="14.25" customHeight="1">
      <c r="B7" s="152" t="s">
        <v>80</v>
      </c>
      <c r="C7" s="108">
        <v>291</v>
      </c>
      <c r="D7" s="109">
        <v>225</v>
      </c>
      <c r="E7" s="11"/>
      <c r="F7" s="11"/>
      <c r="G7" s="163"/>
      <c r="H7" s="163"/>
      <c r="I7" s="164"/>
    </row>
    <row r="8" spans="2:9" ht="14.25" customHeight="1">
      <c r="B8" s="152" t="s">
        <v>81</v>
      </c>
      <c r="C8" s="108">
        <v>323</v>
      </c>
      <c r="D8" s="109">
        <v>273</v>
      </c>
      <c r="E8" s="11"/>
      <c r="F8" s="11"/>
      <c r="G8" s="163"/>
      <c r="H8" s="163"/>
      <c r="I8" s="164"/>
    </row>
    <row r="9" spans="2:9" ht="14.25" customHeight="1">
      <c r="B9" s="153" t="s">
        <v>18</v>
      </c>
      <c r="C9" s="110">
        <v>8869</v>
      </c>
      <c r="D9" s="111">
        <v>10658</v>
      </c>
      <c r="E9" s="11"/>
      <c r="F9" s="11"/>
      <c r="G9" s="163"/>
      <c r="H9" s="163"/>
      <c r="I9" s="164"/>
    </row>
    <row r="10" spans="2:9" ht="14.25" customHeight="1">
      <c r="B10" s="152" t="s">
        <v>82</v>
      </c>
      <c r="C10" s="108">
        <v>722</v>
      </c>
      <c r="D10" s="109">
        <v>587</v>
      </c>
      <c r="E10" s="11"/>
      <c r="F10" s="11"/>
      <c r="G10" s="163"/>
      <c r="H10" s="163"/>
      <c r="I10" s="164"/>
    </row>
    <row r="11" spans="2:9" ht="14.25" customHeight="1">
      <c r="B11" s="152" t="s">
        <v>83</v>
      </c>
      <c r="C11" s="108">
        <v>6177</v>
      </c>
      <c r="D11" s="109">
        <v>6530</v>
      </c>
      <c r="E11" s="11"/>
      <c r="F11" s="11"/>
      <c r="G11" s="163"/>
      <c r="H11" s="163"/>
      <c r="I11" s="164"/>
    </row>
    <row r="12" spans="2:9" ht="14.25" customHeight="1">
      <c r="B12" s="152" t="s">
        <v>84</v>
      </c>
      <c r="C12" s="108">
        <v>0</v>
      </c>
      <c r="D12" s="109">
        <v>17</v>
      </c>
      <c r="E12" s="11"/>
      <c r="F12" s="11"/>
      <c r="G12" s="163"/>
      <c r="H12" s="163"/>
      <c r="I12" s="164"/>
    </row>
    <row r="13" spans="2:9" ht="14.25" customHeight="1">
      <c r="B13" s="152" t="s">
        <v>85</v>
      </c>
      <c r="C13" s="108">
        <v>1970</v>
      </c>
      <c r="D13" s="109">
        <v>3524</v>
      </c>
      <c r="E13" s="11"/>
      <c r="F13" s="11"/>
      <c r="G13" s="163"/>
      <c r="H13" s="163"/>
      <c r="I13" s="164"/>
    </row>
    <row r="14" spans="2:7" ht="6" customHeight="1">
      <c r="B14" s="154"/>
      <c r="C14" s="86" t="s">
        <v>0</v>
      </c>
      <c r="D14" s="231" t="s">
        <v>0</v>
      </c>
      <c r="F14" s="11"/>
      <c r="G14" s="12"/>
    </row>
    <row r="15" spans="2:7" ht="14.25" customHeight="1">
      <c r="B15" s="153" t="s">
        <v>19</v>
      </c>
      <c r="C15" s="110">
        <v>30268</v>
      </c>
      <c r="D15" s="111">
        <v>32347</v>
      </c>
      <c r="E15" s="11"/>
      <c r="F15" s="11"/>
      <c r="G15" s="12"/>
    </row>
    <row r="16" spans="2:7" ht="14.25" customHeight="1">
      <c r="B16" s="155"/>
      <c r="C16" s="108"/>
      <c r="D16" s="109"/>
      <c r="E16" s="11"/>
      <c r="F16" s="11"/>
      <c r="G16" s="12"/>
    </row>
    <row r="17" spans="2:9" ht="14.25" customHeight="1">
      <c r="B17" s="153" t="s">
        <v>20</v>
      </c>
      <c r="C17" s="112">
        <v>18344</v>
      </c>
      <c r="D17" s="113">
        <v>16752</v>
      </c>
      <c r="E17" s="11"/>
      <c r="F17" s="11"/>
      <c r="G17" s="163"/>
      <c r="H17" s="163"/>
      <c r="I17" s="164"/>
    </row>
    <row r="18" spans="2:9" ht="14.25" customHeight="1">
      <c r="B18" s="152" t="s">
        <v>73</v>
      </c>
      <c r="C18" s="108">
        <v>3102</v>
      </c>
      <c r="D18" s="109">
        <v>3102</v>
      </c>
      <c r="E18" s="11"/>
      <c r="F18" s="11"/>
      <c r="G18" s="163"/>
      <c r="H18" s="163"/>
      <c r="I18" s="164"/>
    </row>
    <row r="19" spans="2:9" ht="14.25" customHeight="1">
      <c r="B19" s="152" t="s">
        <v>74</v>
      </c>
      <c r="C19" s="108">
        <v>0</v>
      </c>
      <c r="D19" s="109">
        <v>-658</v>
      </c>
      <c r="E19" s="11"/>
      <c r="F19" s="11"/>
      <c r="G19" s="163"/>
      <c r="H19" s="163"/>
      <c r="I19" s="164"/>
    </row>
    <row r="20" spans="2:9" ht="14.25" customHeight="1">
      <c r="B20" s="152" t="s">
        <v>75</v>
      </c>
      <c r="C20" s="108">
        <v>11894</v>
      </c>
      <c r="D20" s="109">
        <v>11894</v>
      </c>
      <c r="E20" s="11"/>
      <c r="F20" s="11"/>
      <c r="G20" s="163"/>
      <c r="H20" s="163"/>
      <c r="I20" s="164"/>
    </row>
    <row r="21" spans="2:9" ht="14.25" customHeight="1">
      <c r="B21" s="152" t="s">
        <v>76</v>
      </c>
      <c r="C21" s="108">
        <v>3348</v>
      </c>
      <c r="D21" s="109">
        <v>2413</v>
      </c>
      <c r="E21" s="11"/>
      <c r="F21" s="11"/>
      <c r="G21" s="163"/>
      <c r="H21" s="163"/>
      <c r="I21" s="164"/>
    </row>
    <row r="22" spans="2:9" ht="14.25" customHeight="1">
      <c r="B22" s="153" t="s">
        <v>185</v>
      </c>
      <c r="C22" s="112">
        <v>0</v>
      </c>
      <c r="D22" s="109">
        <v>1</v>
      </c>
      <c r="E22" s="11"/>
      <c r="F22" s="11"/>
      <c r="G22" s="163"/>
      <c r="H22" s="163"/>
      <c r="I22" s="164"/>
    </row>
    <row r="23" spans="2:9" ht="14.25" customHeight="1">
      <c r="B23" s="153" t="s">
        <v>21</v>
      </c>
      <c r="C23" s="112">
        <v>3146</v>
      </c>
      <c r="D23" s="113">
        <v>8275</v>
      </c>
      <c r="E23" s="11"/>
      <c r="F23" s="11"/>
      <c r="G23" s="163"/>
      <c r="H23" s="163"/>
      <c r="I23" s="164"/>
    </row>
    <row r="24" spans="2:9" ht="14.25" customHeight="1">
      <c r="B24" s="152" t="s">
        <v>86</v>
      </c>
      <c r="C24" s="114">
        <v>2970</v>
      </c>
      <c r="D24" s="115">
        <v>7976</v>
      </c>
      <c r="E24" s="11"/>
      <c r="F24" s="11"/>
      <c r="G24" s="163"/>
      <c r="H24" s="163"/>
      <c r="I24" s="164"/>
    </row>
    <row r="25" spans="2:9" ht="14.25" customHeight="1">
      <c r="B25" s="152" t="s">
        <v>87</v>
      </c>
      <c r="C25" s="114">
        <v>60</v>
      </c>
      <c r="D25" s="115">
        <v>92</v>
      </c>
      <c r="E25" s="11"/>
      <c r="F25" s="11"/>
      <c r="G25" s="163"/>
      <c r="H25" s="163"/>
      <c r="I25" s="164"/>
    </row>
    <row r="26" spans="2:9" ht="14.25" customHeight="1">
      <c r="B26" s="152" t="s">
        <v>88</v>
      </c>
      <c r="C26" s="114">
        <v>22</v>
      </c>
      <c r="D26" s="115">
        <v>27</v>
      </c>
      <c r="E26" s="11"/>
      <c r="F26" s="11"/>
      <c r="G26" s="163"/>
      <c r="H26" s="163"/>
      <c r="I26" s="164"/>
    </row>
    <row r="27" spans="2:9" ht="14.25" customHeight="1">
      <c r="B27" s="152" t="s">
        <v>89</v>
      </c>
      <c r="C27" s="114">
        <v>94</v>
      </c>
      <c r="D27" s="115">
        <v>181</v>
      </c>
      <c r="E27" s="11"/>
      <c r="F27" s="11"/>
      <c r="G27" s="163"/>
      <c r="H27" s="163"/>
      <c r="I27" s="164"/>
    </row>
    <row r="28" spans="2:9" ht="14.25" customHeight="1">
      <c r="B28" s="153" t="s">
        <v>22</v>
      </c>
      <c r="C28" s="112">
        <v>8778</v>
      </c>
      <c r="D28" s="113">
        <v>7320</v>
      </c>
      <c r="F28" s="11"/>
      <c r="G28" s="163"/>
      <c r="H28" s="163"/>
      <c r="I28" s="164"/>
    </row>
    <row r="29" spans="2:9" ht="14.25" customHeight="1">
      <c r="B29" s="152" t="s">
        <v>90</v>
      </c>
      <c r="C29" s="114">
        <v>11</v>
      </c>
      <c r="D29" s="115">
        <v>0</v>
      </c>
      <c r="E29" s="11"/>
      <c r="F29" s="11"/>
      <c r="G29" s="163"/>
      <c r="H29" s="163"/>
      <c r="I29" s="164"/>
    </row>
    <row r="30" spans="2:9" ht="14.25" customHeight="1">
      <c r="B30" s="152" t="s">
        <v>91</v>
      </c>
      <c r="C30" s="114">
        <v>8391</v>
      </c>
      <c r="D30" s="115">
        <v>7179</v>
      </c>
      <c r="F30" s="11"/>
      <c r="G30" s="163"/>
      <c r="H30" s="163"/>
      <c r="I30" s="164"/>
    </row>
    <row r="31" spans="2:9" ht="14.25" customHeight="1">
      <c r="B31" s="152" t="s">
        <v>77</v>
      </c>
      <c r="C31" s="114">
        <v>245</v>
      </c>
      <c r="D31" s="115">
        <v>3</v>
      </c>
      <c r="E31" s="21"/>
      <c r="F31" s="11"/>
      <c r="G31" s="163"/>
      <c r="H31" s="163"/>
      <c r="I31" s="164"/>
    </row>
    <row r="32" spans="2:9" ht="14.25" customHeight="1">
      <c r="B32" s="152" t="s">
        <v>92</v>
      </c>
      <c r="C32" s="114">
        <v>131</v>
      </c>
      <c r="D32" s="115">
        <v>137</v>
      </c>
      <c r="F32" s="11"/>
      <c r="G32" s="163"/>
      <c r="H32" s="163"/>
      <c r="I32" s="164"/>
    </row>
    <row r="33" spans="2:7" ht="7.5" customHeight="1">
      <c r="B33" s="154"/>
      <c r="C33" s="86" t="s">
        <v>0</v>
      </c>
      <c r="D33" s="231" t="s">
        <v>0</v>
      </c>
      <c r="F33" s="11"/>
      <c r="G33" s="12"/>
    </row>
    <row r="34" spans="2:9" ht="14.25" customHeight="1">
      <c r="B34" s="156" t="s">
        <v>23</v>
      </c>
      <c r="C34" s="116">
        <v>30268</v>
      </c>
      <c r="D34" s="117">
        <v>32347</v>
      </c>
      <c r="F34" s="11"/>
      <c r="G34" s="163"/>
      <c r="H34" s="163"/>
      <c r="I34" s="164"/>
    </row>
    <row r="35" spans="2:6" ht="12.75">
      <c r="B35" s="17"/>
      <c r="C35" s="18"/>
      <c r="D35" s="18"/>
      <c r="F35" s="20"/>
    </row>
    <row r="36" spans="2:4" s="21" customFormat="1" ht="13.5">
      <c r="B36" s="80"/>
      <c r="C36" s="371"/>
      <c r="D36" s="371"/>
    </row>
    <row r="37" spans="2:4" ht="14.25">
      <c r="B37" s="22"/>
      <c r="C37" s="371"/>
      <c r="D37" s="371"/>
    </row>
    <row r="38" spans="2:4" ht="14.25">
      <c r="B38" s="23"/>
      <c r="C38" s="16"/>
      <c r="D38" s="16"/>
    </row>
    <row r="39" spans="2:4" ht="14.25">
      <c r="B39" s="22"/>
      <c r="C39" s="16"/>
      <c r="D39" s="16"/>
    </row>
    <row r="40" spans="2:4" ht="14.25">
      <c r="B40" s="365"/>
      <c r="C40" s="366"/>
      <c r="D40" s="366"/>
    </row>
    <row r="41" spans="2:4" ht="14.25">
      <c r="B41" s="24"/>
      <c r="C41" s="16"/>
      <c r="D41" s="16"/>
    </row>
    <row r="42" spans="2:4" ht="14.25">
      <c r="B42" s="25"/>
      <c r="C42" s="26"/>
      <c r="D42" s="26"/>
    </row>
    <row r="43" spans="2:4" ht="14.25">
      <c r="B43" s="24"/>
      <c r="C43" s="14"/>
      <c r="D43" s="14"/>
    </row>
    <row r="44" spans="2:4" ht="14.25">
      <c r="B44" s="25"/>
      <c r="C44" s="27"/>
      <c r="D44" s="27"/>
    </row>
    <row r="45" spans="2:4" ht="14.25">
      <c r="B45" s="363"/>
      <c r="C45" s="364"/>
      <c r="D45" s="364"/>
    </row>
    <row r="46" spans="2:4" ht="12.75">
      <c r="B46" s="28"/>
      <c r="C46" s="27"/>
      <c r="D46" s="27"/>
    </row>
    <row r="47" spans="3:4" ht="12.75">
      <c r="C47" s="27"/>
      <c r="D47" s="27"/>
    </row>
    <row r="48" spans="3:4" ht="12.75">
      <c r="C48" s="29"/>
      <c r="D48" s="29"/>
    </row>
    <row r="49" spans="3:4" ht="12.75">
      <c r="C49" s="29"/>
      <c r="D49" s="29"/>
    </row>
    <row r="50" spans="3:4" ht="12.75">
      <c r="C50" s="29"/>
      <c r="D50" s="29"/>
    </row>
    <row r="51" spans="3:4" ht="12.75">
      <c r="C51" s="29"/>
      <c r="D51" s="29"/>
    </row>
    <row r="52" spans="3:4" ht="12.75">
      <c r="C52" s="29"/>
      <c r="D52" s="29"/>
    </row>
    <row r="53" spans="3:4" ht="12.75">
      <c r="C53" s="29"/>
      <c r="D53" s="29"/>
    </row>
    <row r="54" spans="3:4" ht="12.75">
      <c r="C54" s="14"/>
      <c r="D54" s="14"/>
    </row>
    <row r="55" spans="3:4" ht="12.75">
      <c r="C55" s="30"/>
      <c r="D55" s="30"/>
    </row>
    <row r="56" spans="3:4" ht="12.75">
      <c r="C56" s="14"/>
      <c r="D56" s="14"/>
    </row>
    <row r="57" spans="3:4" ht="12.75">
      <c r="C57" s="14"/>
      <c r="D57" s="14"/>
    </row>
    <row r="58" spans="3:4" ht="12.75">
      <c r="C58" s="14"/>
      <c r="D58" s="14"/>
    </row>
    <row r="59" spans="3:4" ht="12.75">
      <c r="C59" s="13"/>
      <c r="D59" s="13"/>
    </row>
    <row r="60" spans="3:4" ht="12.75">
      <c r="C60" s="6"/>
      <c r="D60" s="6"/>
    </row>
    <row r="61" spans="3:4" ht="12.75">
      <c r="C61" s="31"/>
      <c r="D61" s="31"/>
    </row>
    <row r="62" spans="3:4" ht="12.75">
      <c r="C62" s="15"/>
      <c r="D62" s="15"/>
    </row>
    <row r="63" spans="3:4" ht="12.75">
      <c r="C63" s="15"/>
      <c r="D63" s="15"/>
    </row>
    <row r="64" spans="3:4" ht="12.75">
      <c r="C64" s="15"/>
      <c r="D64" s="15"/>
    </row>
    <row r="65" spans="3:4" ht="12.75">
      <c r="C65" s="15"/>
      <c r="D65" s="15"/>
    </row>
    <row r="66" spans="3:4" ht="12.75">
      <c r="C66" s="15"/>
      <c r="D66" s="15"/>
    </row>
    <row r="67" spans="3:4" ht="12.75">
      <c r="C67" s="15"/>
      <c r="D67" s="15"/>
    </row>
    <row r="68" spans="3:4" ht="12.75">
      <c r="C68" s="15"/>
      <c r="D68" s="15"/>
    </row>
    <row r="69" spans="3:4" ht="12.75">
      <c r="C69" s="15"/>
      <c r="D69" s="15"/>
    </row>
    <row r="70" spans="3:4" ht="12.75">
      <c r="C70" s="16"/>
      <c r="D70" s="16"/>
    </row>
    <row r="71" spans="3:4" ht="12.75">
      <c r="C71" s="16"/>
      <c r="D71" s="16"/>
    </row>
    <row r="72" spans="3:4" ht="12.75">
      <c r="C72" s="32"/>
      <c r="D72" s="32"/>
    </row>
    <row r="74" spans="3:4" ht="12.75">
      <c r="C74" s="33"/>
      <c r="D74" s="33"/>
    </row>
    <row r="75" spans="3:4" ht="12.75">
      <c r="C75" s="34"/>
      <c r="D75" s="34"/>
    </row>
    <row r="76" spans="3:4" ht="12.75">
      <c r="C76" s="34"/>
      <c r="D76" s="34"/>
    </row>
    <row r="77" spans="3:4" ht="12.75">
      <c r="C77" s="34"/>
      <c r="D77" s="34"/>
    </row>
    <row r="79" spans="3:4" ht="12.75">
      <c r="C79" s="32"/>
      <c r="D79" s="32"/>
    </row>
    <row r="80" spans="3:4" ht="12.75">
      <c r="C80" s="16"/>
      <c r="D80" s="16"/>
    </row>
    <row r="81" spans="3:4" ht="12.75">
      <c r="C81" s="16"/>
      <c r="D81" s="16"/>
    </row>
    <row r="82" spans="3:4" ht="12.75">
      <c r="C82" s="16"/>
      <c r="D82" s="16"/>
    </row>
    <row r="84" spans="3:4" ht="12.75">
      <c r="C84" s="19"/>
      <c r="D84" s="19"/>
    </row>
  </sheetData>
  <sheetProtection/>
  <mergeCells count="7">
    <mergeCell ref="B45:D45"/>
    <mergeCell ref="B40:D40"/>
    <mergeCell ref="B2:B3"/>
    <mergeCell ref="D2:D3"/>
    <mergeCell ref="C2:C3"/>
    <mergeCell ref="C36:C37"/>
    <mergeCell ref="D36:D37"/>
  </mergeCells>
  <printOptions/>
  <pageMargins left="0.7480314960629921" right="0.7480314960629921" top="0.984251968503937" bottom="0.984251968503937" header="0.5118110236220472" footer="0.5118110236220472"/>
  <pageSetup fitToHeight="1" fitToWidth="1" horizontalDpi="600" verticalDpi="600" orientation="landscape" paperSize="9" scale="94"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H88"/>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245" customWidth="1"/>
    <col min="2" max="2" width="63.28125" style="245" bestFit="1" customWidth="1"/>
    <col min="3" max="4" width="11.7109375" style="245" customWidth="1"/>
    <col min="5" max="5" width="6.28125" style="245" customWidth="1"/>
    <col min="6" max="6" width="11.7109375" style="246" customWidth="1"/>
    <col min="7" max="90" width="10.7109375" style="245" customWidth="1"/>
    <col min="91" max="16384" width="46.421875" style="245" customWidth="1"/>
  </cols>
  <sheetData>
    <row r="2" spans="2:4" ht="14.25" customHeight="1">
      <c r="B2" s="372" t="s">
        <v>134</v>
      </c>
      <c r="C2" s="374" t="str">
        <f>'Group P&amp;L, CapEx'!E7</f>
        <v>9M 2015</v>
      </c>
      <c r="D2" s="374" t="str">
        <f>'Group P&amp;L, CapEx'!F7</f>
        <v>9M 2016</v>
      </c>
    </row>
    <row r="3" spans="2:4" ht="14.25" customHeight="1">
      <c r="B3" s="373"/>
      <c r="C3" s="375"/>
      <c r="D3" s="375"/>
    </row>
    <row r="4" spans="2:8" ht="14.25" customHeight="1">
      <c r="B4" s="247" t="s">
        <v>135</v>
      </c>
      <c r="C4" s="282">
        <v>4713</v>
      </c>
      <c r="D4" s="331">
        <v>5094</v>
      </c>
      <c r="E4" s="248"/>
      <c r="F4" s="249"/>
      <c r="G4" s="249"/>
      <c r="H4" s="250"/>
    </row>
    <row r="5" spans="2:8" ht="14.25" customHeight="1">
      <c r="B5" s="251" t="s">
        <v>136</v>
      </c>
      <c r="C5" s="108">
        <v>2176</v>
      </c>
      <c r="D5" s="109">
        <v>0</v>
      </c>
      <c r="E5" s="248"/>
      <c r="F5" s="249"/>
      <c r="G5" s="249"/>
      <c r="H5" s="250"/>
    </row>
    <row r="6" spans="2:8" ht="14.25" customHeight="1">
      <c r="B6" s="252" t="s">
        <v>137</v>
      </c>
      <c r="C6" s="110">
        <v>6889</v>
      </c>
      <c r="D6" s="111">
        <v>5094</v>
      </c>
      <c r="E6" s="248"/>
      <c r="F6" s="249"/>
      <c r="G6" s="249"/>
      <c r="H6" s="250"/>
    </row>
    <row r="7" spans="2:8" ht="5.25" customHeight="1">
      <c r="B7" s="251"/>
      <c r="C7" s="108"/>
      <c r="D7" s="109"/>
      <c r="E7" s="248"/>
      <c r="F7" s="249"/>
      <c r="G7" s="249"/>
      <c r="H7" s="250"/>
    </row>
    <row r="8" spans="2:8" ht="14.25" customHeight="1">
      <c r="B8" s="253" t="s">
        <v>138</v>
      </c>
      <c r="C8" s="108"/>
      <c r="D8" s="109"/>
      <c r="E8" s="248"/>
      <c r="F8" s="249"/>
      <c r="G8" s="249"/>
      <c r="H8" s="250"/>
    </row>
    <row r="9" spans="2:8" ht="14.25" customHeight="1">
      <c r="B9" s="251" t="s">
        <v>140</v>
      </c>
      <c r="C9" s="108">
        <v>1799</v>
      </c>
      <c r="D9" s="109">
        <v>765</v>
      </c>
      <c r="E9" s="248"/>
      <c r="F9" s="249"/>
      <c r="G9" s="249"/>
      <c r="H9" s="250"/>
    </row>
    <row r="10" spans="2:8" ht="14.25" customHeight="1">
      <c r="B10" s="251" t="s">
        <v>141</v>
      </c>
      <c r="C10" s="108">
        <v>1920</v>
      </c>
      <c r="D10" s="109">
        <v>1774</v>
      </c>
      <c r="E10" s="248"/>
      <c r="F10" s="249"/>
      <c r="G10" s="249"/>
      <c r="H10" s="250"/>
    </row>
    <row r="11" spans="2:8" ht="14.25" customHeight="1">
      <c r="B11" s="251" t="s">
        <v>139</v>
      </c>
      <c r="C11" s="108">
        <v>245</v>
      </c>
      <c r="D11" s="109">
        <v>253</v>
      </c>
      <c r="E11" s="248"/>
      <c r="F11" s="249"/>
      <c r="G11" s="249"/>
      <c r="H11" s="250"/>
    </row>
    <row r="12" spans="2:8" ht="5.25" customHeight="1">
      <c r="B12" s="251"/>
      <c r="C12" s="108"/>
      <c r="D12" s="109"/>
      <c r="E12" s="248"/>
      <c r="F12" s="249"/>
      <c r="G12" s="249"/>
      <c r="H12" s="250"/>
    </row>
    <row r="13" spans="2:8" ht="14.25" customHeight="1">
      <c r="B13" s="252" t="s">
        <v>142</v>
      </c>
      <c r="C13" s="110">
        <v>10853</v>
      </c>
      <c r="D13" s="111">
        <v>7886</v>
      </c>
      <c r="E13" s="248"/>
      <c r="F13" s="249"/>
      <c r="G13" s="249"/>
      <c r="H13" s="250"/>
    </row>
    <row r="14" spans="2:8" ht="14.25" customHeight="1">
      <c r="B14" s="252" t="s">
        <v>143</v>
      </c>
      <c r="C14" s="108"/>
      <c r="D14" s="109"/>
      <c r="E14" s="248"/>
      <c r="F14" s="249"/>
      <c r="G14" s="249"/>
      <c r="H14" s="250"/>
    </row>
    <row r="15" spans="2:8" ht="14.25" customHeight="1">
      <c r="B15" s="251" t="s">
        <v>144</v>
      </c>
      <c r="C15" s="108">
        <v>-588</v>
      </c>
      <c r="D15" s="109">
        <v>-268</v>
      </c>
      <c r="E15" s="248"/>
      <c r="F15" s="249"/>
      <c r="G15" s="249"/>
      <c r="H15" s="250"/>
    </row>
    <row r="16" spans="2:8" ht="14.25" customHeight="1">
      <c r="B16" s="251" t="s">
        <v>145</v>
      </c>
      <c r="C16" s="108">
        <v>-177</v>
      </c>
      <c r="D16" s="109">
        <v>129</v>
      </c>
      <c r="E16" s="248"/>
      <c r="F16" s="249"/>
      <c r="G16" s="249"/>
      <c r="H16" s="250"/>
    </row>
    <row r="17" spans="2:8" ht="14.25" customHeight="1">
      <c r="B17" s="251" t="s">
        <v>146</v>
      </c>
      <c r="C17" s="108">
        <v>67</v>
      </c>
      <c r="D17" s="109">
        <v>-237</v>
      </c>
      <c r="E17" s="248"/>
      <c r="F17" s="249"/>
      <c r="G17" s="249"/>
      <c r="H17" s="250"/>
    </row>
    <row r="18" spans="2:6" ht="14.25" customHeight="1">
      <c r="B18" s="254" t="s">
        <v>147</v>
      </c>
      <c r="C18" s="110">
        <v>10155</v>
      </c>
      <c r="D18" s="111">
        <v>7510</v>
      </c>
      <c r="E18" s="248"/>
      <c r="F18" s="255"/>
    </row>
    <row r="19" spans="2:6" ht="5.25" customHeight="1">
      <c r="B19" s="256"/>
      <c r="C19" s="108"/>
      <c r="D19" s="109"/>
      <c r="F19" s="255"/>
    </row>
    <row r="20" spans="2:8" ht="14.25" customHeight="1">
      <c r="B20" s="251" t="s">
        <v>148</v>
      </c>
      <c r="C20" s="108">
        <v>-74</v>
      </c>
      <c r="D20" s="109">
        <v>-49</v>
      </c>
      <c r="E20" s="248"/>
      <c r="F20" s="249"/>
      <c r="G20" s="249"/>
      <c r="H20" s="250"/>
    </row>
    <row r="21" spans="2:8" ht="14.25" customHeight="1">
      <c r="B21" s="251" t="s">
        <v>149</v>
      </c>
      <c r="C21" s="108">
        <v>3</v>
      </c>
      <c r="D21" s="109">
        <v>1</v>
      </c>
      <c r="E21" s="248"/>
      <c r="F21" s="249"/>
      <c r="G21" s="249"/>
      <c r="H21" s="250"/>
    </row>
    <row r="22" spans="2:8" ht="14.25" customHeight="1">
      <c r="B22" s="251" t="s">
        <v>150</v>
      </c>
      <c r="C22" s="108">
        <v>-1212</v>
      </c>
      <c r="D22" s="109">
        <v>-1257</v>
      </c>
      <c r="E22" s="248"/>
      <c r="F22" s="249"/>
      <c r="G22" s="249"/>
      <c r="H22" s="250"/>
    </row>
    <row r="23" spans="2:8" ht="14.25" customHeight="1">
      <c r="B23" s="252" t="s">
        <v>151</v>
      </c>
      <c r="C23" s="110">
        <v>8872</v>
      </c>
      <c r="D23" s="111">
        <v>6205</v>
      </c>
      <c r="E23" s="248"/>
      <c r="F23" s="249"/>
      <c r="G23" s="249"/>
      <c r="H23" s="250"/>
    </row>
    <row r="24" spans="2:8" ht="5.25" customHeight="1">
      <c r="B24" s="254"/>
      <c r="C24" s="114"/>
      <c r="D24" s="115"/>
      <c r="E24" s="248"/>
      <c r="F24" s="249"/>
      <c r="G24" s="249"/>
      <c r="H24" s="250"/>
    </row>
    <row r="25" spans="2:8" ht="14.25" customHeight="1">
      <c r="B25" s="252" t="s">
        <v>152</v>
      </c>
      <c r="C25" s="112"/>
      <c r="D25" s="113"/>
      <c r="E25" s="248"/>
      <c r="F25" s="249"/>
      <c r="G25" s="249"/>
      <c r="H25" s="250"/>
    </row>
    <row r="26" spans="2:8" ht="14.25" customHeight="1">
      <c r="B26" s="251" t="s">
        <v>153</v>
      </c>
      <c r="C26" s="114">
        <v>-1259</v>
      </c>
      <c r="D26" s="115">
        <v>-871</v>
      </c>
      <c r="E26" s="248"/>
      <c r="F26" s="249"/>
      <c r="G26" s="249"/>
      <c r="H26" s="250"/>
    </row>
    <row r="27" spans="2:8" ht="14.25" customHeight="1">
      <c r="B27" s="251" t="s">
        <v>154</v>
      </c>
      <c r="C27" s="114">
        <v>-987</v>
      </c>
      <c r="D27" s="115">
        <v>-3137</v>
      </c>
      <c r="E27" s="248"/>
      <c r="F27" s="249"/>
      <c r="G27" s="249"/>
      <c r="H27" s="250"/>
    </row>
    <row r="28" spans="2:8" ht="14.25" customHeight="1">
      <c r="B28" s="251" t="s">
        <v>155</v>
      </c>
      <c r="C28" s="114">
        <v>140</v>
      </c>
      <c r="D28" s="115">
        <v>7</v>
      </c>
      <c r="E28" s="248"/>
      <c r="F28" s="249"/>
      <c r="G28" s="249"/>
      <c r="H28" s="250"/>
    </row>
    <row r="29" spans="2:8" ht="14.25" customHeight="1">
      <c r="B29" s="251" t="s">
        <v>139</v>
      </c>
      <c r="C29" s="114">
        <v>-63</v>
      </c>
      <c r="D29" s="115">
        <v>388</v>
      </c>
      <c r="E29" s="248"/>
      <c r="F29" s="249"/>
      <c r="G29" s="249"/>
      <c r="H29" s="250"/>
    </row>
    <row r="30" spans="2:8" ht="14.25" customHeight="1">
      <c r="B30" s="254" t="s">
        <v>157</v>
      </c>
      <c r="C30" s="112">
        <v>-2169</v>
      </c>
      <c r="D30" s="113">
        <v>-3613</v>
      </c>
      <c r="E30" s="248"/>
      <c r="F30" s="249"/>
      <c r="G30" s="249"/>
      <c r="H30" s="250"/>
    </row>
    <row r="31" spans="2:8" ht="5.25" customHeight="1">
      <c r="B31" s="254"/>
      <c r="C31" s="114"/>
      <c r="D31" s="115"/>
      <c r="E31" s="248"/>
      <c r="F31" s="249"/>
      <c r="G31" s="249"/>
      <c r="H31" s="250"/>
    </row>
    <row r="32" spans="2:8" ht="14.25" customHeight="1">
      <c r="B32" s="252" t="s">
        <v>158</v>
      </c>
      <c r="C32" s="114"/>
      <c r="D32" s="115"/>
      <c r="E32" s="248"/>
      <c r="F32" s="249"/>
      <c r="G32" s="249"/>
      <c r="H32" s="250"/>
    </row>
    <row r="33" spans="2:8" ht="14.25" customHeight="1">
      <c r="B33" s="251" t="s">
        <v>159</v>
      </c>
      <c r="C33" s="114">
        <v>0</v>
      </c>
      <c r="D33" s="115">
        <v>5000</v>
      </c>
      <c r="E33" s="248"/>
      <c r="F33" s="249"/>
      <c r="G33" s="249"/>
      <c r="H33" s="250"/>
    </row>
    <row r="34" spans="2:8" ht="14.25" customHeight="1">
      <c r="B34" s="251" t="s">
        <v>160</v>
      </c>
      <c r="C34" s="114">
        <v>0</v>
      </c>
      <c r="D34" s="115">
        <v>0</v>
      </c>
      <c r="E34" s="248"/>
      <c r="F34" s="249"/>
      <c r="G34" s="249"/>
      <c r="H34" s="250"/>
    </row>
    <row r="35" spans="2:8" ht="14.25" customHeight="1">
      <c r="B35" s="251" t="s">
        <v>156</v>
      </c>
      <c r="C35" s="114">
        <v>0</v>
      </c>
      <c r="D35" s="115">
        <v>-658</v>
      </c>
      <c r="E35" s="248"/>
      <c r="F35" s="249"/>
      <c r="G35" s="249"/>
      <c r="H35" s="250"/>
    </row>
    <row r="36" spans="2:8" ht="14.25" customHeight="1">
      <c r="B36" s="251" t="s">
        <v>161</v>
      </c>
      <c r="C36" s="114">
        <v>-1970</v>
      </c>
      <c r="D36" s="115">
        <v>0</v>
      </c>
      <c r="E36" s="248"/>
      <c r="F36" s="249"/>
      <c r="G36" s="249"/>
      <c r="H36" s="250"/>
    </row>
    <row r="37" spans="2:6" ht="14.25" customHeight="1">
      <c r="B37" s="257" t="s">
        <v>162</v>
      </c>
      <c r="C37" s="226">
        <v>-4033</v>
      </c>
      <c r="D37" s="227">
        <v>-4946</v>
      </c>
      <c r="F37" s="255"/>
    </row>
    <row r="38" spans="2:8" ht="14.25" customHeight="1">
      <c r="B38" s="254" t="s">
        <v>163</v>
      </c>
      <c r="C38" s="112">
        <v>-6003</v>
      </c>
      <c r="D38" s="113">
        <v>-604</v>
      </c>
      <c r="E38" s="248"/>
      <c r="F38" s="249"/>
      <c r="G38" s="249"/>
      <c r="H38" s="250"/>
    </row>
    <row r="39" spans="2:4" ht="5.25" customHeight="1">
      <c r="B39" s="258"/>
      <c r="C39" s="283"/>
      <c r="D39" s="332"/>
    </row>
    <row r="40" spans="2:4" s="259" customFormat="1" ht="14.25" customHeight="1">
      <c r="B40" s="252" t="s">
        <v>164</v>
      </c>
      <c r="C40" s="333">
        <v>700</v>
      </c>
      <c r="D40" s="113">
        <v>1988</v>
      </c>
    </row>
    <row r="41" spans="2:4" ht="5.25" customHeight="1">
      <c r="B41" s="260"/>
      <c r="C41" s="334"/>
      <c r="D41" s="335"/>
    </row>
    <row r="42" spans="2:4" ht="12.75">
      <c r="B42" s="251" t="s">
        <v>165</v>
      </c>
      <c r="C42" s="112">
        <v>3256</v>
      </c>
      <c r="D42" s="113">
        <v>1538</v>
      </c>
    </row>
    <row r="43" spans="2:4" ht="14.25" customHeight="1">
      <c r="B43" s="251" t="s">
        <v>166</v>
      </c>
      <c r="C43" s="114">
        <v>-32</v>
      </c>
      <c r="D43" s="115">
        <v>-2</v>
      </c>
    </row>
    <row r="44" spans="2:4" ht="12.75">
      <c r="B44" s="251" t="s">
        <v>167</v>
      </c>
      <c r="C44" s="112">
        <v>3924</v>
      </c>
      <c r="D44" s="113">
        <v>3524</v>
      </c>
    </row>
    <row r="45" spans="2:4" ht="5.25" customHeight="1">
      <c r="B45" s="263"/>
      <c r="C45" s="114"/>
      <c r="D45" s="115"/>
    </row>
    <row r="46" spans="2:4" ht="14.25">
      <c r="B46" s="264" t="s">
        <v>168</v>
      </c>
      <c r="C46" s="336">
        <v>4733</v>
      </c>
      <c r="D46" s="337">
        <v>2592</v>
      </c>
    </row>
    <row r="47" spans="2:4" ht="14.25">
      <c r="B47" s="265"/>
      <c r="C47" s="266"/>
      <c r="D47" s="266"/>
    </row>
    <row r="48" spans="2:4" ht="13.5">
      <c r="B48" s="267" t="s">
        <v>177</v>
      </c>
      <c r="C48" s="268"/>
      <c r="D48" s="268"/>
    </row>
    <row r="49" spans="2:4" ht="14.25">
      <c r="B49" s="376"/>
      <c r="C49" s="377"/>
      <c r="D49" s="377"/>
    </row>
    <row r="50" spans="2:4" ht="12.75">
      <c r="B50" s="269"/>
      <c r="C50" s="268"/>
      <c r="D50" s="268"/>
    </row>
    <row r="51" spans="3:4" ht="12.75">
      <c r="C51" s="268"/>
      <c r="D51" s="268"/>
    </row>
    <row r="52" spans="3:4" ht="12.75">
      <c r="C52" s="270"/>
      <c r="D52" s="270"/>
    </row>
    <row r="53" spans="3:4" ht="12.75">
      <c r="C53" s="270"/>
      <c r="D53" s="270"/>
    </row>
    <row r="54" spans="3:4" ht="12.75">
      <c r="C54" s="270"/>
      <c r="D54" s="270"/>
    </row>
    <row r="55" spans="3:4" ht="12.75">
      <c r="C55" s="270"/>
      <c r="D55" s="270"/>
    </row>
    <row r="56" spans="3:4" ht="12.75">
      <c r="C56" s="270"/>
      <c r="D56" s="270"/>
    </row>
    <row r="57" spans="3:4" ht="12.75">
      <c r="C57" s="270"/>
      <c r="D57" s="270"/>
    </row>
    <row r="58" spans="3:4" ht="12.75">
      <c r="C58" s="266"/>
      <c r="D58" s="266"/>
    </row>
    <row r="59" spans="3:4" ht="12.75">
      <c r="C59" s="271"/>
      <c r="D59" s="271"/>
    </row>
    <row r="60" spans="3:4" ht="12.75">
      <c r="C60" s="266"/>
      <c r="D60" s="266"/>
    </row>
    <row r="61" spans="3:4" ht="12.75">
      <c r="C61" s="266"/>
      <c r="D61" s="266"/>
    </row>
    <row r="62" spans="3:4" ht="12.75">
      <c r="C62" s="266"/>
      <c r="D62" s="266"/>
    </row>
    <row r="63" spans="3:4" ht="12.75">
      <c r="C63" s="272"/>
      <c r="D63" s="272"/>
    </row>
    <row r="64" spans="3:4" ht="12.75">
      <c r="C64" s="273"/>
      <c r="D64" s="273"/>
    </row>
    <row r="65" spans="3:4" ht="12.75">
      <c r="C65" s="274"/>
      <c r="D65" s="274"/>
    </row>
    <row r="66" spans="3:4" ht="12.75">
      <c r="C66" s="261"/>
      <c r="D66" s="261"/>
    </row>
    <row r="67" spans="3:4" ht="12.75">
      <c r="C67" s="261"/>
      <c r="D67" s="261"/>
    </row>
    <row r="68" spans="3:4" ht="12.75">
      <c r="C68" s="261"/>
      <c r="D68" s="261"/>
    </row>
    <row r="69" spans="3:4" ht="12.75">
      <c r="C69" s="261"/>
      <c r="D69" s="261"/>
    </row>
    <row r="70" spans="3:4" ht="12.75">
      <c r="C70" s="261"/>
      <c r="D70" s="261"/>
    </row>
    <row r="71" spans="3:4" ht="12.75">
      <c r="C71" s="261"/>
      <c r="D71" s="261"/>
    </row>
    <row r="72" spans="3:4" ht="12.75">
      <c r="C72" s="261"/>
      <c r="D72" s="261"/>
    </row>
    <row r="73" spans="3:4" ht="12.75">
      <c r="C73" s="261"/>
      <c r="D73" s="261"/>
    </row>
    <row r="74" spans="3:4" ht="12.75">
      <c r="C74" s="262"/>
      <c r="D74" s="262"/>
    </row>
    <row r="75" spans="3:4" ht="12.75">
      <c r="C75" s="262"/>
      <c r="D75" s="262"/>
    </row>
    <row r="76" spans="3:4" ht="12.75">
      <c r="C76" s="275"/>
      <c r="D76" s="275"/>
    </row>
    <row r="78" spans="3:4" ht="12.75">
      <c r="C78" s="276"/>
      <c r="D78" s="276"/>
    </row>
    <row r="79" spans="3:4" ht="12.75">
      <c r="C79" s="34"/>
      <c r="D79" s="34"/>
    </row>
    <row r="80" spans="3:4" ht="12.75">
      <c r="C80" s="34"/>
      <c r="D80" s="34"/>
    </row>
    <row r="81" spans="3:4" ht="12.75">
      <c r="C81" s="34"/>
      <c r="D81" s="34"/>
    </row>
    <row r="83" spans="3:4" ht="12.75">
      <c r="C83" s="275"/>
      <c r="D83" s="275"/>
    </row>
    <row r="84" spans="3:4" ht="12.75">
      <c r="C84" s="262"/>
      <c r="D84" s="262"/>
    </row>
    <row r="85" spans="3:4" ht="12.75">
      <c r="C85" s="262"/>
      <c r="D85" s="262"/>
    </row>
    <row r="86" spans="3:4" ht="12.75">
      <c r="C86" s="262"/>
      <c r="D86" s="262"/>
    </row>
    <row r="88" spans="3:4" ht="12.75">
      <c r="C88" s="277"/>
      <c r="D88" s="277"/>
    </row>
  </sheetData>
  <sheetProtection/>
  <mergeCells count="4">
    <mergeCell ref="B2:B3"/>
    <mergeCell ref="C2:C3"/>
    <mergeCell ref="D2:D3"/>
    <mergeCell ref="B49:D49"/>
  </mergeCells>
  <printOptions/>
  <pageMargins left="0.7480314960629921" right="0.7480314960629921" top="0.984251968503937" bottom="0.984251968503937" header="0.5118110236220472" footer="0.5118110236220472"/>
  <pageSetup fitToHeight="1" fitToWidth="1" horizontalDpi="600" verticalDpi="600" orientation="landscape" paperSize="9" scale="76"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IP59"/>
  <sheetViews>
    <sheetView showGridLines="0" view="pageBreakPreview" zoomScaleSheetLayoutView="100" zoomScalePageLayoutView="0" workbookViewId="0" topLeftCell="A25">
      <selection activeCell="A25" sqref="A25"/>
    </sheetView>
  </sheetViews>
  <sheetFormatPr defaultColWidth="9.140625" defaultRowHeight="12.75"/>
  <cols>
    <col min="1" max="1" width="9.140625" style="28" customWidth="1"/>
    <col min="2" max="2" width="50.710937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6384" width="9.140625" style="28" customWidth="1"/>
  </cols>
  <sheetData>
    <row r="2" spans="2:7" ht="15.75" customHeight="1">
      <c r="B2" s="378" t="s">
        <v>24</v>
      </c>
      <c r="C2" s="53"/>
      <c r="D2" s="53"/>
      <c r="E2" s="357" t="str">
        <f>'Group P&amp;L, CapEx'!E7</f>
        <v>9M 2015</v>
      </c>
      <c r="F2" s="357" t="str">
        <f>'Group P&amp;L, CapEx'!F7</f>
        <v>9M 2016</v>
      </c>
      <c r="G2" s="384" t="str">
        <f>'Group P&amp;L, CapEx'!G$7</f>
        <v>% change 9M16/9M15</v>
      </c>
    </row>
    <row r="3" spans="2:7" ht="15.75" customHeight="1">
      <c r="B3" s="379"/>
      <c r="C3" s="53"/>
      <c r="D3" s="53"/>
      <c r="E3" s="381"/>
      <c r="F3" s="381"/>
      <c r="G3" s="385"/>
    </row>
    <row r="4" spans="2:12" ht="14.25" customHeight="1">
      <c r="B4" s="279" t="s">
        <v>93</v>
      </c>
      <c r="C4" s="118"/>
      <c r="D4" s="118"/>
      <c r="E4" s="166">
        <v>864</v>
      </c>
      <c r="F4" s="167">
        <v>727</v>
      </c>
      <c r="G4" s="131">
        <v>-0.158</v>
      </c>
      <c r="H4" s="36"/>
      <c r="I4" s="37"/>
      <c r="J4" s="38"/>
      <c r="K4" s="38"/>
      <c r="L4" s="165"/>
    </row>
    <row r="5" spans="2:12" ht="14.25" customHeight="1">
      <c r="B5" s="147" t="s">
        <v>112</v>
      </c>
      <c r="C5" s="119"/>
      <c r="D5" s="119"/>
      <c r="E5" s="305">
        <v>796</v>
      </c>
      <c r="F5" s="313">
        <v>774</v>
      </c>
      <c r="G5" s="132">
        <v>-0.027</v>
      </c>
      <c r="H5" s="36"/>
      <c r="I5" s="39"/>
      <c r="J5" s="38"/>
      <c r="K5" s="38"/>
      <c r="L5" s="165"/>
    </row>
    <row r="6" spans="2:12" ht="14.25" customHeight="1">
      <c r="B6" s="148" t="s">
        <v>70</v>
      </c>
      <c r="C6" s="120"/>
      <c r="D6" s="120"/>
      <c r="E6" s="168">
        <v>384</v>
      </c>
      <c r="F6" s="169">
        <v>297</v>
      </c>
      <c r="G6" s="133">
        <v>-0.225</v>
      </c>
      <c r="H6" s="36"/>
      <c r="I6" s="40"/>
      <c r="J6" s="38"/>
      <c r="K6" s="38"/>
      <c r="L6" s="165"/>
    </row>
    <row r="7" spans="2:12" ht="14.25" customHeight="1">
      <c r="B7" s="148" t="s">
        <v>71</v>
      </c>
      <c r="C7" s="121"/>
      <c r="D7" s="121"/>
      <c r="E7" s="168">
        <v>412</v>
      </c>
      <c r="F7" s="169">
        <v>477</v>
      </c>
      <c r="G7" s="133">
        <v>0.158</v>
      </c>
      <c r="H7" s="36"/>
      <c r="I7" s="40"/>
      <c r="J7" s="38"/>
      <c r="K7" s="38"/>
      <c r="L7" s="165"/>
    </row>
    <row r="8" spans="2:12" ht="14.25" customHeight="1">
      <c r="B8" s="208" t="s">
        <v>171</v>
      </c>
      <c r="C8" s="121"/>
      <c r="D8" s="121"/>
      <c r="E8" s="170">
        <v>193</v>
      </c>
      <c r="F8" s="171">
        <v>220</v>
      </c>
      <c r="G8" s="134">
        <v>0.116</v>
      </c>
      <c r="H8" s="36"/>
      <c r="I8" s="40"/>
      <c r="J8" s="38"/>
      <c r="K8" s="38"/>
      <c r="L8" s="165"/>
    </row>
    <row r="9" spans="2:10" ht="12.75">
      <c r="B9" s="41"/>
      <c r="C9" s="42"/>
      <c r="D9" s="42"/>
      <c r="E9" s="34"/>
      <c r="F9" s="19"/>
      <c r="G9" s="43"/>
      <c r="H9" s="19"/>
      <c r="I9" s="44"/>
      <c r="J9" s="45"/>
    </row>
    <row r="10" spans="2:10" ht="15.75" customHeight="1">
      <c r="B10" s="378" t="s">
        <v>29</v>
      </c>
      <c r="C10" s="53"/>
      <c r="D10" s="53"/>
      <c r="E10" s="388" t="str">
        <f>E2</f>
        <v>9M 2015</v>
      </c>
      <c r="F10" s="386" t="str">
        <f>'Group P&amp;L, CapEx'!F$7</f>
        <v>9M 2016</v>
      </c>
      <c r="G10" s="382" t="str">
        <f>'Group P&amp;L, CapEx'!G$7</f>
        <v>% change 9M16/9M15</v>
      </c>
      <c r="H10" s="36"/>
      <c r="J10" s="36"/>
    </row>
    <row r="11" spans="2:10" ht="15.75" customHeight="1">
      <c r="B11" s="380"/>
      <c r="C11" s="53"/>
      <c r="D11" s="53"/>
      <c r="E11" s="389"/>
      <c r="F11" s="387"/>
      <c r="G11" s="383"/>
      <c r="H11" s="36"/>
      <c r="I11" s="36"/>
      <c r="J11" s="36"/>
    </row>
    <row r="12" spans="2:12" ht="15.75" customHeight="1">
      <c r="B12" s="135" t="s">
        <v>45</v>
      </c>
      <c r="C12" s="122"/>
      <c r="D12" s="122"/>
      <c r="E12" s="172">
        <v>4910</v>
      </c>
      <c r="F12" s="173">
        <v>4921</v>
      </c>
      <c r="G12" s="131">
        <v>0.002</v>
      </c>
      <c r="H12" s="36"/>
      <c r="I12" s="36"/>
      <c r="J12" s="38"/>
      <c r="K12" s="38"/>
      <c r="L12" s="165"/>
    </row>
    <row r="13" spans="2:12" ht="15.75" customHeight="1">
      <c r="B13" s="136" t="s">
        <v>46</v>
      </c>
      <c r="C13" s="123"/>
      <c r="D13" s="123"/>
      <c r="E13" s="174">
        <v>3248</v>
      </c>
      <c r="F13" s="175">
        <v>3330</v>
      </c>
      <c r="G13" s="133">
        <v>0.025</v>
      </c>
      <c r="H13" s="36"/>
      <c r="I13" s="36"/>
      <c r="J13" s="38"/>
      <c r="K13" s="38"/>
      <c r="L13" s="165"/>
    </row>
    <row r="14" spans="2:12" ht="15.75" customHeight="1">
      <c r="B14" s="136" t="s">
        <v>42</v>
      </c>
      <c r="C14" s="123"/>
      <c r="D14" s="123"/>
      <c r="E14" s="174">
        <v>1662</v>
      </c>
      <c r="F14" s="175">
        <v>1591</v>
      </c>
      <c r="G14" s="133">
        <v>-0.042</v>
      </c>
      <c r="H14" s="36"/>
      <c r="I14" s="36"/>
      <c r="J14" s="38"/>
      <c r="K14" s="38"/>
      <c r="L14" s="165"/>
    </row>
    <row r="15" spans="2:12" ht="15.75" customHeight="1">
      <c r="B15" s="209" t="s">
        <v>122</v>
      </c>
      <c r="C15" s="210"/>
      <c r="D15" s="210"/>
      <c r="E15" s="306">
        <v>0.6615071283095723</v>
      </c>
      <c r="F15" s="309">
        <v>0.677</v>
      </c>
      <c r="G15" s="310">
        <v>1.5</v>
      </c>
      <c r="H15" s="36"/>
      <c r="I15" s="36"/>
      <c r="J15" s="38"/>
      <c r="K15" s="38"/>
      <c r="L15" s="165"/>
    </row>
    <row r="16" spans="2:10" ht="3.75" customHeight="1">
      <c r="B16" s="137"/>
      <c r="C16" s="124"/>
      <c r="D16" s="124"/>
      <c r="E16" s="141"/>
      <c r="F16" s="142"/>
      <c r="G16" s="133"/>
      <c r="H16" s="36"/>
      <c r="I16" s="36"/>
      <c r="J16" s="36"/>
    </row>
    <row r="17" spans="2:10" ht="15.75" customHeight="1">
      <c r="B17" s="139" t="s">
        <v>47</v>
      </c>
      <c r="C17" s="126"/>
      <c r="D17" s="126"/>
      <c r="E17" s="307">
        <v>0.019</v>
      </c>
      <c r="F17" s="311">
        <v>0.015</v>
      </c>
      <c r="G17" s="312">
        <v>-0.4</v>
      </c>
      <c r="H17" s="36"/>
      <c r="I17" s="36"/>
      <c r="J17" s="36"/>
    </row>
    <row r="18" spans="2:10" ht="3.75" customHeight="1">
      <c r="B18" s="137"/>
      <c r="C18" s="124"/>
      <c r="D18" s="124"/>
      <c r="E18" s="141"/>
      <c r="F18" s="142"/>
      <c r="G18" s="133"/>
      <c r="I18" s="36"/>
      <c r="J18" s="36"/>
    </row>
    <row r="19" spans="2:12" ht="15.75" customHeight="1">
      <c r="B19" s="139" t="s">
        <v>48</v>
      </c>
      <c r="C19" s="126"/>
      <c r="D19" s="126"/>
      <c r="E19" s="176">
        <v>289</v>
      </c>
      <c r="F19" s="177">
        <v>288</v>
      </c>
      <c r="G19" s="132">
        <v>0.006</v>
      </c>
      <c r="H19" s="36"/>
      <c r="I19" s="36"/>
      <c r="J19" s="38"/>
      <c r="K19" s="38"/>
      <c r="L19" s="165"/>
    </row>
    <row r="20" spans="2:12" ht="15.75" customHeight="1">
      <c r="B20" s="136" t="s">
        <v>49</v>
      </c>
      <c r="C20" s="123"/>
      <c r="D20" s="123"/>
      <c r="E20" s="174">
        <v>375</v>
      </c>
      <c r="F20" s="175">
        <v>372</v>
      </c>
      <c r="G20" s="133">
        <v>-0.01</v>
      </c>
      <c r="H20" s="36"/>
      <c r="I20" s="36"/>
      <c r="J20" s="38"/>
      <c r="K20" s="38"/>
      <c r="L20" s="165"/>
    </row>
    <row r="21" spans="2:12" ht="15.75" customHeight="1">
      <c r="B21" s="136" t="s">
        <v>43</v>
      </c>
      <c r="C21" s="123"/>
      <c r="D21" s="123"/>
      <c r="E21" s="174">
        <v>119</v>
      </c>
      <c r="F21" s="175">
        <v>119</v>
      </c>
      <c r="G21" s="133">
        <v>0.001</v>
      </c>
      <c r="H21" s="36"/>
      <c r="I21" s="36"/>
      <c r="J21" s="38"/>
      <c r="K21" s="38"/>
      <c r="L21" s="165"/>
    </row>
    <row r="22" spans="2:10" ht="3.75" customHeight="1">
      <c r="B22" s="138"/>
      <c r="C22" s="125"/>
      <c r="D22" s="125"/>
      <c r="E22" s="174"/>
      <c r="F22" s="339"/>
      <c r="G22" s="133"/>
      <c r="H22" s="36"/>
      <c r="I22" s="36"/>
      <c r="J22" s="36"/>
    </row>
    <row r="23" spans="2:12" ht="15.75" customHeight="1">
      <c r="B23" s="139" t="s">
        <v>172</v>
      </c>
      <c r="C23" s="126"/>
      <c r="D23" s="126"/>
      <c r="E23" s="176">
        <v>8633</v>
      </c>
      <c r="F23" s="177">
        <v>8567</v>
      </c>
      <c r="G23" s="132">
        <v>-0.009</v>
      </c>
      <c r="H23" s="36"/>
      <c r="I23" s="36"/>
      <c r="J23" s="38"/>
      <c r="K23" s="38"/>
      <c r="L23" s="165"/>
    </row>
    <row r="24" spans="2:12" ht="15.75" customHeight="1">
      <c r="B24" s="140" t="s">
        <v>25</v>
      </c>
      <c r="C24" s="127"/>
      <c r="D24" s="127"/>
      <c r="E24" s="178">
        <v>2044</v>
      </c>
      <c r="F24" s="179">
        <v>1926</v>
      </c>
      <c r="G24" s="134">
        <v>-0.061</v>
      </c>
      <c r="H24" s="36"/>
      <c r="I24" s="44"/>
      <c r="J24" s="38"/>
      <c r="K24" s="38"/>
      <c r="L24" s="165"/>
    </row>
    <row r="25" spans="2:10" ht="15.75" customHeight="1">
      <c r="B25" s="143"/>
      <c r="C25" s="46"/>
      <c r="D25" s="46"/>
      <c r="E25" s="47"/>
      <c r="F25" s="48"/>
      <c r="J25" s="45"/>
    </row>
    <row r="26" spans="2:10" ht="15.75" customHeight="1">
      <c r="B26" s="378" t="s">
        <v>26</v>
      </c>
      <c r="C26" s="53"/>
      <c r="D26" s="53"/>
      <c r="E26" s="388" t="str">
        <f>E2</f>
        <v>9M 2015</v>
      </c>
      <c r="F26" s="386" t="str">
        <f>'Group P&amp;L, CapEx'!F$7</f>
        <v>9M 2016</v>
      </c>
      <c r="G26" s="382" t="str">
        <f>'Group P&amp;L, CapEx'!G$7</f>
        <v>% change 9M16/9M15</v>
      </c>
      <c r="I26" s="49"/>
      <c r="J26" s="49"/>
    </row>
    <row r="27" spans="2:10" ht="15.75" customHeight="1">
      <c r="B27" s="380"/>
      <c r="C27" s="53"/>
      <c r="D27" s="53"/>
      <c r="E27" s="389"/>
      <c r="F27" s="387"/>
      <c r="G27" s="383"/>
      <c r="H27" s="36"/>
      <c r="I27" s="50"/>
      <c r="J27" s="50"/>
    </row>
    <row r="28" spans="2:12" ht="15.75" customHeight="1">
      <c r="B28" s="135" t="s">
        <v>38</v>
      </c>
      <c r="C28" s="122"/>
      <c r="D28" s="122"/>
      <c r="E28" s="172">
        <v>1773</v>
      </c>
      <c r="F28" s="177">
        <v>1865</v>
      </c>
      <c r="G28" s="280">
        <v>0.052</v>
      </c>
      <c r="H28" s="36"/>
      <c r="I28" s="49"/>
      <c r="J28" s="38"/>
      <c r="K28" s="38"/>
      <c r="L28" s="165"/>
    </row>
    <row r="29" spans="2:12" ht="15.75" customHeight="1">
      <c r="B29" s="136" t="s">
        <v>41</v>
      </c>
      <c r="C29" s="123"/>
      <c r="D29" s="123"/>
      <c r="E29" s="174">
        <v>936</v>
      </c>
      <c r="F29" s="175">
        <v>1045</v>
      </c>
      <c r="G29" s="278">
        <v>0.117</v>
      </c>
      <c r="H29" s="36"/>
      <c r="I29" s="50"/>
      <c r="J29" s="38"/>
      <c r="K29" s="38"/>
      <c r="L29" s="165"/>
    </row>
    <row r="30" spans="2:12" ht="15.75" customHeight="1">
      <c r="B30" s="136" t="s">
        <v>42</v>
      </c>
      <c r="C30" s="123"/>
      <c r="D30" s="123"/>
      <c r="E30" s="174">
        <v>837</v>
      </c>
      <c r="F30" s="175">
        <v>819</v>
      </c>
      <c r="G30" s="278">
        <v>-0.021</v>
      </c>
      <c r="I30" s="50"/>
      <c r="J30" s="38"/>
      <c r="K30" s="38"/>
      <c r="L30" s="165"/>
    </row>
    <row r="31" spans="2:12" ht="15.75" customHeight="1">
      <c r="B31" s="211" t="s">
        <v>122</v>
      </c>
      <c r="C31" s="210"/>
      <c r="D31" s="210"/>
      <c r="E31" s="308">
        <v>0.5279187817258884</v>
      </c>
      <c r="F31" s="340">
        <v>0.561</v>
      </c>
      <c r="G31" s="341">
        <v>3.3</v>
      </c>
      <c r="H31" s="36"/>
      <c r="I31" s="36"/>
      <c r="J31" s="38"/>
      <c r="K31" s="38"/>
      <c r="L31" s="165"/>
    </row>
    <row r="32" spans="2:10" ht="12.75">
      <c r="B32" s="47"/>
      <c r="C32" s="51"/>
      <c r="D32" s="51"/>
      <c r="E32" s="47"/>
      <c r="F32" s="48"/>
      <c r="I32" s="19"/>
      <c r="J32" s="52"/>
    </row>
    <row r="33" spans="2:10" ht="15.75" customHeight="1">
      <c r="B33" s="378" t="s">
        <v>39</v>
      </c>
      <c r="C33" s="53"/>
      <c r="D33" s="53"/>
      <c r="E33" s="388" t="str">
        <f>E2</f>
        <v>9M 2015</v>
      </c>
      <c r="F33" s="386" t="str">
        <f>'Group P&amp;L, CapEx'!F$7</f>
        <v>9M 2016</v>
      </c>
      <c r="G33" s="382" t="str">
        <f>'Group P&amp;L, CapEx'!G$7</f>
        <v>% change 9M16/9M15</v>
      </c>
      <c r="I33" s="54"/>
      <c r="J33" s="54"/>
    </row>
    <row r="34" spans="2:10" ht="15.75" customHeight="1">
      <c r="B34" s="380"/>
      <c r="C34" s="53"/>
      <c r="D34" s="53"/>
      <c r="E34" s="389"/>
      <c r="F34" s="387"/>
      <c r="G34" s="383"/>
      <c r="H34" s="55"/>
      <c r="I34" s="54"/>
      <c r="J34" s="54"/>
    </row>
    <row r="35" spans="2:12" ht="15.75" customHeight="1">
      <c r="B35" s="144" t="s">
        <v>173</v>
      </c>
      <c r="C35" s="128"/>
      <c r="D35" s="128"/>
      <c r="E35" s="180">
        <v>2960</v>
      </c>
      <c r="F35" s="181">
        <v>3639</v>
      </c>
      <c r="G35" s="205">
        <v>0.229</v>
      </c>
      <c r="I35" s="54"/>
      <c r="J35" s="38"/>
      <c r="K35" s="38"/>
      <c r="L35" s="165"/>
    </row>
    <row r="36" spans="2:12" ht="15.75" customHeight="1">
      <c r="B36" s="145" t="s">
        <v>50</v>
      </c>
      <c r="C36" s="128"/>
      <c r="D36" s="128"/>
      <c r="E36" s="182">
        <v>525</v>
      </c>
      <c r="F36" s="183">
        <v>594</v>
      </c>
      <c r="G36" s="133">
        <v>0.131</v>
      </c>
      <c r="I36" s="54"/>
      <c r="J36" s="38"/>
      <c r="K36" s="38"/>
      <c r="L36" s="165"/>
    </row>
    <row r="37" spans="2:12" ht="15.75" customHeight="1">
      <c r="B37" s="145" t="s">
        <v>115</v>
      </c>
      <c r="C37" s="128"/>
      <c r="D37" s="128"/>
      <c r="E37" s="182">
        <v>83</v>
      </c>
      <c r="F37" s="183">
        <v>75</v>
      </c>
      <c r="G37" s="133">
        <v>-0.096</v>
      </c>
      <c r="I37" s="54"/>
      <c r="J37" s="38"/>
      <c r="K37" s="38"/>
      <c r="L37" s="165"/>
    </row>
    <row r="38" spans="2:12" ht="15.75" customHeight="1">
      <c r="B38" s="145" t="s">
        <v>116</v>
      </c>
      <c r="C38" s="128"/>
      <c r="D38" s="128"/>
      <c r="E38" s="182">
        <v>252</v>
      </c>
      <c r="F38" s="183">
        <v>374</v>
      </c>
      <c r="G38" s="206">
        <v>0.484</v>
      </c>
      <c r="I38" s="54"/>
      <c r="J38" s="38"/>
      <c r="K38" s="38"/>
      <c r="L38" s="165"/>
    </row>
    <row r="39" spans="2:12" ht="15.75" customHeight="1">
      <c r="B39" s="145" t="s">
        <v>113</v>
      </c>
      <c r="C39" s="128"/>
      <c r="D39" s="128"/>
      <c r="E39" s="182">
        <v>34</v>
      </c>
      <c r="F39" s="183">
        <v>47</v>
      </c>
      <c r="G39" s="206">
        <v>0.382</v>
      </c>
      <c r="I39" s="54"/>
      <c r="J39" s="38"/>
      <c r="K39" s="38"/>
      <c r="L39" s="165"/>
    </row>
    <row r="40" spans="2:12" ht="15.75" customHeight="1">
      <c r="B40" s="146" t="s">
        <v>28</v>
      </c>
      <c r="C40" s="129"/>
      <c r="D40" s="129"/>
      <c r="E40" s="184">
        <v>3854</v>
      </c>
      <c r="F40" s="185">
        <v>4729</v>
      </c>
      <c r="G40" s="207">
        <v>0.227</v>
      </c>
      <c r="J40" s="38"/>
      <c r="K40" s="38"/>
      <c r="L40" s="165"/>
    </row>
    <row r="41" spans="2:250" ht="9.75" customHeight="1">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row>
    <row r="42" spans="2:250" ht="15.75" customHeight="1">
      <c r="B42" s="130" t="s">
        <v>117</v>
      </c>
      <c r="C42" s="56"/>
      <c r="D42" s="56"/>
      <c r="E42" s="57"/>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row>
    <row r="43" spans="2:250" ht="15.75" customHeight="1">
      <c r="B43" s="130" t="s">
        <v>118</v>
      </c>
      <c r="C43" s="56"/>
      <c r="D43" s="56"/>
      <c r="E43" s="57"/>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row>
    <row r="44" spans="2:250" ht="15.75" customHeight="1">
      <c r="B44" s="130" t="s">
        <v>186</v>
      </c>
      <c r="C44" s="56"/>
      <c r="D44" s="56"/>
      <c r="E44" s="57"/>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row>
    <row r="45" spans="2:250" ht="15.75" customHeight="1">
      <c r="B45" s="130" t="s">
        <v>174</v>
      </c>
      <c r="C45" s="56"/>
      <c r="D45" s="56"/>
      <c r="I45" s="22"/>
      <c r="J45" s="22"/>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row>
    <row r="46" spans="2:250" ht="15.75" customHeight="1">
      <c r="B46" s="130" t="s">
        <v>133</v>
      </c>
      <c r="C46" s="56"/>
      <c r="D46" s="56"/>
      <c r="I46" s="22"/>
      <c r="J46" s="22"/>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row>
    <row r="47" spans="2:250" ht="15.75" customHeight="1">
      <c r="B47" s="130"/>
      <c r="C47" s="56"/>
      <c r="D47" s="56"/>
      <c r="I47" s="35"/>
      <c r="J47" s="35"/>
      <c r="K47" s="22"/>
      <c r="L47" s="22"/>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row>
    <row r="48" spans="2:6" ht="15.75" customHeight="1">
      <c r="B48" s="130"/>
      <c r="C48" s="56"/>
      <c r="D48" s="56"/>
      <c r="E48" s="56"/>
      <c r="F48" s="56"/>
    </row>
    <row r="49" spans="2:6" ht="15.75" customHeight="1">
      <c r="B49" s="130"/>
      <c r="C49" s="56"/>
      <c r="D49" s="56"/>
      <c r="E49" s="56"/>
      <c r="F49" s="56"/>
    </row>
    <row r="50" spans="2:6" ht="12.75">
      <c r="B50" s="58"/>
      <c r="C50" s="64"/>
      <c r="D50" s="64"/>
      <c r="E50" s="59"/>
      <c r="F50" s="59"/>
    </row>
    <row r="51" spans="2:6" ht="12.75">
      <c r="B51" s="58"/>
      <c r="C51" s="64"/>
      <c r="D51" s="64"/>
      <c r="E51" s="59"/>
      <c r="F51" s="59"/>
    </row>
    <row r="52" spans="2:6" ht="12.75">
      <c r="B52" s="58"/>
      <c r="C52" s="64"/>
      <c r="D52" s="64"/>
      <c r="E52" s="60"/>
      <c r="F52" s="60"/>
    </row>
    <row r="53" spans="2:6" ht="12.75">
      <c r="B53" s="61"/>
      <c r="C53" s="65"/>
      <c r="D53" s="65"/>
      <c r="E53" s="59"/>
      <c r="F53" s="61"/>
    </row>
    <row r="54" spans="2:6" ht="12.75">
      <c r="B54" s="62"/>
      <c r="C54" s="66"/>
      <c r="D54" s="66"/>
      <c r="E54" s="63"/>
      <c r="F54" s="63"/>
    </row>
    <row r="55" spans="2:6" ht="12.75">
      <c r="B55" s="62"/>
      <c r="C55" s="66"/>
      <c r="D55" s="66"/>
      <c r="E55" s="63"/>
      <c r="F55" s="63"/>
    </row>
    <row r="56" spans="2:6" ht="12.75">
      <c r="B56" s="62"/>
      <c r="C56" s="66"/>
      <c r="D56" s="66"/>
      <c r="E56" s="63"/>
      <c r="F56" s="63"/>
    </row>
    <row r="57" spans="2:6" ht="12.75">
      <c r="B57" s="62"/>
      <c r="C57" s="66"/>
      <c r="D57" s="66"/>
      <c r="E57" s="63"/>
      <c r="F57" s="63"/>
    </row>
    <row r="58" spans="2:6" ht="12.75">
      <c r="B58" s="62"/>
      <c r="C58" s="66"/>
      <c r="D58" s="66"/>
      <c r="E58" s="63"/>
      <c r="F58" s="63"/>
    </row>
    <row r="59" spans="2:6" ht="12.75">
      <c r="B59" s="61"/>
      <c r="C59" s="65"/>
      <c r="D59" s="65"/>
      <c r="E59" s="61"/>
      <c r="F59" s="61"/>
    </row>
  </sheetData>
  <sheetProtection/>
  <mergeCells count="16">
    <mergeCell ref="G33:G34"/>
    <mergeCell ref="B26:B27"/>
    <mergeCell ref="E26:E27"/>
    <mergeCell ref="F26:F27"/>
    <mergeCell ref="E33:E34"/>
    <mergeCell ref="F33:F34"/>
    <mergeCell ref="B33:B34"/>
    <mergeCell ref="B2:B3"/>
    <mergeCell ref="B10:B11"/>
    <mergeCell ref="E2:E3"/>
    <mergeCell ref="G26:G27"/>
    <mergeCell ref="F2:F3"/>
    <mergeCell ref="G2:G3"/>
    <mergeCell ref="F10:F11"/>
    <mergeCell ref="E10:E11"/>
    <mergeCell ref="G10:G11"/>
  </mergeCells>
  <printOptions/>
  <pageMargins left="0.7480314960629921" right="0.7480314960629921" top="0.984251968503937" bottom="0.984251968503937" header="0.5118110236220472" footer="0.5118110236220472"/>
  <pageSetup fitToHeight="1" fitToWidth="1" horizontalDpi="600" verticalDpi="600" orientation="landscape" paperSize="9" scale="64"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L46"/>
  <sheetViews>
    <sheetView showGridLines="0" view="pageBreakPreview" zoomScaleSheetLayoutView="100" zoomScalePageLayoutView="0" workbookViewId="0" topLeftCell="A25">
      <selection activeCell="A25" sqref="A25"/>
    </sheetView>
  </sheetViews>
  <sheetFormatPr defaultColWidth="9.140625" defaultRowHeight="12.75"/>
  <cols>
    <col min="1" max="1" width="9.140625" style="28" customWidth="1"/>
    <col min="2" max="2" width="50.7109375" style="28" customWidth="1"/>
    <col min="3" max="6" width="9.140625" style="28" customWidth="1"/>
    <col min="7" max="7" width="9.140625" style="19" customWidth="1"/>
    <col min="8" max="16384" width="9.140625" style="28" customWidth="1"/>
  </cols>
  <sheetData>
    <row r="2" spans="2:7" ht="15.75" customHeight="1">
      <c r="B2" s="378" t="s">
        <v>24</v>
      </c>
      <c r="C2" s="394" t="s">
        <v>114</v>
      </c>
      <c r="D2" s="394" t="s">
        <v>121</v>
      </c>
      <c r="E2" s="394" t="s">
        <v>123</v>
      </c>
      <c r="F2" s="394" t="s">
        <v>169</v>
      </c>
      <c r="G2" s="390" t="s">
        <v>181</v>
      </c>
    </row>
    <row r="3" spans="2:7" ht="15.75" customHeight="1">
      <c r="B3" s="379"/>
      <c r="C3" s="395"/>
      <c r="D3" s="395"/>
      <c r="E3" s="395"/>
      <c r="F3" s="395"/>
      <c r="G3" s="391"/>
    </row>
    <row r="4" spans="2:12" ht="15" customHeight="1">
      <c r="B4" s="202" t="s">
        <v>72</v>
      </c>
      <c r="C4" s="186">
        <v>864</v>
      </c>
      <c r="D4" s="186">
        <v>840</v>
      </c>
      <c r="E4" s="186">
        <v>803</v>
      </c>
      <c r="F4" s="186">
        <v>760</v>
      </c>
      <c r="G4" s="167">
        <v>727</v>
      </c>
      <c r="H4" s="36"/>
      <c r="I4" s="36"/>
      <c r="J4" s="36"/>
      <c r="K4" s="36"/>
      <c r="L4" s="36"/>
    </row>
    <row r="5" spans="2:11" ht="15" customHeight="1">
      <c r="B5" s="147" t="s">
        <v>112</v>
      </c>
      <c r="C5" s="187">
        <v>796</v>
      </c>
      <c r="D5" s="187">
        <v>795</v>
      </c>
      <c r="E5" s="187">
        <v>790</v>
      </c>
      <c r="F5" s="342">
        <v>782</v>
      </c>
      <c r="G5" s="313">
        <v>774</v>
      </c>
      <c r="H5" s="36"/>
      <c r="I5" s="36"/>
      <c r="J5" s="36"/>
      <c r="K5" s="36"/>
    </row>
    <row r="6" spans="2:11" ht="15" customHeight="1">
      <c r="B6" s="148" t="s">
        <v>70</v>
      </c>
      <c r="C6" s="188">
        <v>384</v>
      </c>
      <c r="D6" s="188">
        <v>357</v>
      </c>
      <c r="E6" s="188">
        <v>335</v>
      </c>
      <c r="F6" s="188">
        <v>314</v>
      </c>
      <c r="G6" s="169">
        <v>297</v>
      </c>
      <c r="H6" s="36"/>
      <c r="I6" s="36"/>
      <c r="J6" s="36"/>
      <c r="K6" s="36"/>
    </row>
    <row r="7" spans="2:11" ht="15" customHeight="1">
      <c r="B7" s="148" t="s">
        <v>71</v>
      </c>
      <c r="C7" s="188">
        <v>412</v>
      </c>
      <c r="D7" s="188">
        <v>438</v>
      </c>
      <c r="E7" s="188">
        <v>455</v>
      </c>
      <c r="F7" s="188">
        <v>468</v>
      </c>
      <c r="G7" s="169">
        <v>477</v>
      </c>
      <c r="H7" s="36"/>
      <c r="I7" s="36"/>
      <c r="J7" s="36"/>
      <c r="K7" s="36"/>
    </row>
    <row r="8" spans="2:11" ht="15" customHeight="1">
      <c r="B8" s="208" t="s">
        <v>171</v>
      </c>
      <c r="C8" s="189">
        <v>197</v>
      </c>
      <c r="D8" s="189">
        <v>208</v>
      </c>
      <c r="E8" s="189">
        <v>211</v>
      </c>
      <c r="F8" s="189">
        <v>217</v>
      </c>
      <c r="G8" s="171">
        <v>220</v>
      </c>
      <c r="H8" s="36"/>
      <c r="I8" s="36"/>
      <c r="J8" s="36"/>
      <c r="K8" s="36"/>
    </row>
    <row r="9" spans="3:6" ht="12.75">
      <c r="C9" s="19"/>
      <c r="D9" s="19"/>
      <c r="E9" s="19"/>
      <c r="F9" s="19"/>
    </row>
    <row r="10" spans="2:7" ht="15.75" customHeight="1">
      <c r="B10" s="397" t="s">
        <v>29</v>
      </c>
      <c r="C10" s="357" t="str">
        <f>C$2</f>
        <v>3Q 2015</v>
      </c>
      <c r="D10" s="357" t="str">
        <f>D$2</f>
        <v>4Q 2015</v>
      </c>
      <c r="E10" s="346" t="str">
        <f>E$2</f>
        <v>1Q 2016</v>
      </c>
      <c r="F10" s="357" t="str">
        <f>F$2</f>
        <v>2Q 2016</v>
      </c>
      <c r="G10" s="392" t="str">
        <f>G$2</f>
        <v>3Q 2016</v>
      </c>
    </row>
    <row r="11" spans="2:7" ht="15.75" customHeight="1">
      <c r="B11" s="398"/>
      <c r="C11" s="396"/>
      <c r="D11" s="396"/>
      <c r="E11" s="395"/>
      <c r="F11" s="396"/>
      <c r="G11" s="391"/>
    </row>
    <row r="12" spans="2:11" ht="15.75" customHeight="1">
      <c r="B12" s="203" t="s">
        <v>45</v>
      </c>
      <c r="C12" s="190">
        <v>4910</v>
      </c>
      <c r="D12" s="190">
        <v>4896</v>
      </c>
      <c r="E12" s="190">
        <v>4888</v>
      </c>
      <c r="F12" s="190">
        <v>4898</v>
      </c>
      <c r="G12" s="191">
        <v>4921</v>
      </c>
      <c r="H12" s="36"/>
      <c r="I12" s="36"/>
      <c r="J12" s="36"/>
      <c r="K12" s="36"/>
    </row>
    <row r="13" spans="2:11" ht="15.75" customHeight="1">
      <c r="B13" s="136" t="s">
        <v>46</v>
      </c>
      <c r="C13" s="192">
        <v>3248</v>
      </c>
      <c r="D13" s="192">
        <v>3237</v>
      </c>
      <c r="E13" s="192">
        <v>3274</v>
      </c>
      <c r="F13" s="192">
        <v>3298</v>
      </c>
      <c r="G13" s="175">
        <v>3330</v>
      </c>
      <c r="H13" s="36"/>
      <c r="I13" s="36"/>
      <c r="J13" s="36"/>
      <c r="K13" s="36"/>
    </row>
    <row r="14" spans="2:11" ht="15.75" customHeight="1">
      <c r="B14" s="136" t="s">
        <v>42</v>
      </c>
      <c r="C14" s="192">
        <v>1662</v>
      </c>
      <c r="D14" s="192">
        <v>1659</v>
      </c>
      <c r="E14" s="192">
        <v>1614</v>
      </c>
      <c r="F14" s="192">
        <v>1600</v>
      </c>
      <c r="G14" s="175">
        <v>1591</v>
      </c>
      <c r="H14" s="36"/>
      <c r="I14" s="36"/>
      <c r="J14" s="36"/>
      <c r="K14" s="36"/>
    </row>
    <row r="15" spans="2:11" ht="15.75" customHeight="1">
      <c r="B15" s="209" t="s">
        <v>122</v>
      </c>
      <c r="C15" s="213">
        <v>0.6615071283095723</v>
      </c>
      <c r="D15" s="213">
        <v>0.6611519607843137</v>
      </c>
      <c r="E15" s="213">
        <v>0.67</v>
      </c>
      <c r="F15" s="213">
        <v>0.673</v>
      </c>
      <c r="G15" s="309">
        <v>0.677</v>
      </c>
      <c r="H15" s="36"/>
      <c r="I15" s="36"/>
      <c r="J15" s="36"/>
      <c r="K15" s="36"/>
    </row>
    <row r="16" spans="2:7" ht="3.75" customHeight="1">
      <c r="B16" s="137"/>
      <c r="C16" s="149"/>
      <c r="D16" s="149"/>
      <c r="E16" s="149"/>
      <c r="F16" s="149"/>
      <c r="G16" s="142"/>
    </row>
    <row r="17" spans="2:7" ht="12.75">
      <c r="B17" s="139" t="s">
        <v>47</v>
      </c>
      <c r="C17" s="150">
        <v>0.017</v>
      </c>
      <c r="D17" s="150">
        <v>0.018</v>
      </c>
      <c r="E17" s="150">
        <v>0.016</v>
      </c>
      <c r="F17" s="150">
        <v>0.015</v>
      </c>
      <c r="G17" s="311">
        <v>0.015</v>
      </c>
    </row>
    <row r="18" spans="2:7" ht="3.75" customHeight="1">
      <c r="B18" s="137"/>
      <c r="C18" s="149"/>
      <c r="D18" s="149"/>
      <c r="E18" s="149"/>
      <c r="F18" s="149"/>
      <c r="G18" s="142"/>
    </row>
    <row r="19" spans="2:11" ht="15.75" customHeight="1">
      <c r="B19" s="139" t="s">
        <v>48</v>
      </c>
      <c r="C19" s="193">
        <v>293</v>
      </c>
      <c r="D19" s="193">
        <v>290</v>
      </c>
      <c r="E19" s="193">
        <v>284</v>
      </c>
      <c r="F19" s="193">
        <v>289</v>
      </c>
      <c r="G19" s="177">
        <v>293</v>
      </c>
      <c r="H19" s="36"/>
      <c r="I19" s="36"/>
      <c r="J19" s="36"/>
      <c r="K19" s="36"/>
    </row>
    <row r="20" spans="2:11" ht="15.75" customHeight="1">
      <c r="B20" s="136" t="s">
        <v>49</v>
      </c>
      <c r="C20" s="192">
        <v>382</v>
      </c>
      <c r="D20" s="192">
        <v>377</v>
      </c>
      <c r="E20" s="192">
        <v>369</v>
      </c>
      <c r="F20" s="192">
        <v>370</v>
      </c>
      <c r="G20" s="175">
        <v>376</v>
      </c>
      <c r="H20" s="36"/>
      <c r="I20" s="36"/>
      <c r="J20" s="36"/>
      <c r="K20" s="36"/>
    </row>
    <row r="21" spans="2:11" ht="15.75" customHeight="1">
      <c r="B21" s="136" t="s">
        <v>43</v>
      </c>
      <c r="C21" s="192">
        <v>121</v>
      </c>
      <c r="D21" s="192">
        <v>121</v>
      </c>
      <c r="E21" s="192">
        <v>113</v>
      </c>
      <c r="F21" s="192">
        <v>121</v>
      </c>
      <c r="G21" s="175">
        <v>122</v>
      </c>
      <c r="H21" s="36"/>
      <c r="I21" s="36"/>
      <c r="J21" s="36"/>
      <c r="K21" s="36"/>
    </row>
    <row r="22" spans="2:7" ht="3.75" customHeight="1">
      <c r="B22" s="138"/>
      <c r="C22" s="194"/>
      <c r="D22" s="194"/>
      <c r="E22" s="194"/>
      <c r="F22" s="194"/>
      <c r="G22" s="339"/>
    </row>
    <row r="23" spans="2:11" ht="15.75" customHeight="1">
      <c r="B23" s="139" t="s">
        <v>172</v>
      </c>
      <c r="C23" s="193">
        <v>2813</v>
      </c>
      <c r="D23" s="193">
        <v>2861</v>
      </c>
      <c r="E23" s="193">
        <v>2852</v>
      </c>
      <c r="F23" s="193">
        <v>2947</v>
      </c>
      <c r="G23" s="177">
        <v>2796</v>
      </c>
      <c r="H23" s="36"/>
      <c r="I23" s="36"/>
      <c r="J23" s="36"/>
      <c r="K23" s="36"/>
    </row>
    <row r="24" spans="2:11" ht="15.75" customHeight="1">
      <c r="B24" s="140" t="s">
        <v>25</v>
      </c>
      <c r="C24" s="195">
        <v>661</v>
      </c>
      <c r="D24" s="195">
        <v>690</v>
      </c>
      <c r="E24" s="195">
        <v>644</v>
      </c>
      <c r="F24" s="195">
        <v>650</v>
      </c>
      <c r="G24" s="179">
        <v>632</v>
      </c>
      <c r="H24" s="36"/>
      <c r="I24" s="36"/>
      <c r="J24" s="36"/>
      <c r="K24" s="36"/>
    </row>
    <row r="25" spans="2:7" ht="15.75" customHeight="1">
      <c r="B25" s="143"/>
      <c r="C25" s="48"/>
      <c r="D25" s="48"/>
      <c r="E25" s="48"/>
      <c r="F25" s="48"/>
      <c r="G25" s="48"/>
    </row>
    <row r="26" spans="2:7" ht="15.75" customHeight="1">
      <c r="B26" s="397" t="s">
        <v>26</v>
      </c>
      <c r="C26" s="357" t="str">
        <f>C$2</f>
        <v>3Q 2015</v>
      </c>
      <c r="D26" s="357" t="str">
        <f>D$2</f>
        <v>4Q 2015</v>
      </c>
      <c r="E26" s="346" t="str">
        <f>E$2</f>
        <v>1Q 2016</v>
      </c>
      <c r="F26" s="357" t="str">
        <f>F$2</f>
        <v>2Q 2016</v>
      </c>
      <c r="G26" s="392" t="str">
        <f>G$2</f>
        <v>3Q 2016</v>
      </c>
    </row>
    <row r="27" spans="2:7" ht="15.75" customHeight="1">
      <c r="B27" s="398"/>
      <c r="C27" s="358"/>
      <c r="D27" s="358"/>
      <c r="E27" s="347"/>
      <c r="F27" s="358"/>
      <c r="G27" s="393"/>
    </row>
    <row r="28" spans="2:11" ht="15.75" customHeight="1">
      <c r="B28" s="203" t="s">
        <v>38</v>
      </c>
      <c r="C28" s="196">
        <v>1773</v>
      </c>
      <c r="D28" s="196">
        <v>1809</v>
      </c>
      <c r="E28" s="196">
        <v>1821</v>
      </c>
      <c r="F28" s="196">
        <v>1838</v>
      </c>
      <c r="G28" s="197">
        <v>1865</v>
      </c>
      <c r="H28" s="36"/>
      <c r="I28" s="36"/>
      <c r="J28" s="36"/>
      <c r="K28" s="36"/>
    </row>
    <row r="29" spans="2:11" ht="15.75" customHeight="1">
      <c r="B29" s="136" t="s">
        <v>41</v>
      </c>
      <c r="C29" s="192">
        <v>936</v>
      </c>
      <c r="D29" s="192">
        <v>971</v>
      </c>
      <c r="E29" s="192">
        <v>997</v>
      </c>
      <c r="F29" s="192">
        <v>1021</v>
      </c>
      <c r="G29" s="175">
        <v>1045</v>
      </c>
      <c r="H29" s="36"/>
      <c r="I29" s="36"/>
      <c r="J29" s="36"/>
      <c r="K29" s="36"/>
    </row>
    <row r="30" spans="2:11" ht="15.75" customHeight="1">
      <c r="B30" s="136" t="s">
        <v>42</v>
      </c>
      <c r="C30" s="192">
        <v>837</v>
      </c>
      <c r="D30" s="192">
        <v>838</v>
      </c>
      <c r="E30" s="192">
        <v>823</v>
      </c>
      <c r="F30" s="192">
        <v>817</v>
      </c>
      <c r="G30" s="175">
        <v>819</v>
      </c>
      <c r="H30" s="36"/>
      <c r="I30" s="36"/>
      <c r="J30" s="36"/>
      <c r="K30" s="36"/>
    </row>
    <row r="31" spans="2:11" ht="15.75" customHeight="1">
      <c r="B31" s="211" t="s">
        <v>122</v>
      </c>
      <c r="C31" s="212">
        <v>0.5279187817258884</v>
      </c>
      <c r="D31" s="212">
        <v>0.5367606412382532</v>
      </c>
      <c r="E31" s="212">
        <v>0.548</v>
      </c>
      <c r="F31" s="212">
        <v>0.556</v>
      </c>
      <c r="G31" s="340">
        <v>0.561</v>
      </c>
      <c r="H31" s="36"/>
      <c r="I31" s="36"/>
      <c r="J31" s="36"/>
      <c r="K31" s="36"/>
    </row>
    <row r="32" spans="2:7" ht="12.75">
      <c r="B32" s="47"/>
      <c r="C32" s="48"/>
      <c r="D32" s="48"/>
      <c r="E32" s="48"/>
      <c r="F32" s="48"/>
      <c r="G32" s="48"/>
    </row>
    <row r="33" spans="2:7" ht="15.75" customHeight="1">
      <c r="B33" s="397" t="s">
        <v>27</v>
      </c>
      <c r="C33" s="357" t="str">
        <f>C$2</f>
        <v>3Q 2015</v>
      </c>
      <c r="D33" s="357" t="str">
        <f>D$2</f>
        <v>4Q 2015</v>
      </c>
      <c r="E33" s="346" t="str">
        <f>E$2</f>
        <v>1Q 2016</v>
      </c>
      <c r="F33" s="357" t="str">
        <f>F$2</f>
        <v>2Q 2016</v>
      </c>
      <c r="G33" s="392" t="str">
        <f>G$2</f>
        <v>3Q 2016</v>
      </c>
    </row>
    <row r="34" spans="2:7" ht="15.75" customHeight="1">
      <c r="B34" s="398"/>
      <c r="C34" s="358"/>
      <c r="D34" s="358"/>
      <c r="E34" s="347"/>
      <c r="F34" s="358"/>
      <c r="G34" s="393"/>
    </row>
    <row r="35" spans="2:11" ht="15.75" customHeight="1">
      <c r="B35" s="204" t="s">
        <v>173</v>
      </c>
      <c r="C35" s="198">
        <v>2960</v>
      </c>
      <c r="D35" s="198">
        <v>2967</v>
      </c>
      <c r="E35" s="198">
        <v>3094</v>
      </c>
      <c r="F35" s="198">
        <v>3473</v>
      </c>
      <c r="G35" s="199">
        <v>3639</v>
      </c>
      <c r="H35" s="36"/>
      <c r="I35" s="36"/>
      <c r="J35" s="36"/>
      <c r="K35" s="36"/>
    </row>
    <row r="36" spans="2:11" ht="15.75" customHeight="1">
      <c r="B36" s="145" t="s">
        <v>50</v>
      </c>
      <c r="C36" s="200">
        <v>525</v>
      </c>
      <c r="D36" s="200">
        <v>572</v>
      </c>
      <c r="E36" s="200">
        <v>620</v>
      </c>
      <c r="F36" s="200">
        <v>613</v>
      </c>
      <c r="G36" s="183">
        <v>594</v>
      </c>
      <c r="H36" s="36"/>
      <c r="I36" s="36"/>
      <c r="J36" s="36"/>
      <c r="K36" s="36"/>
    </row>
    <row r="37" spans="2:11" ht="15.75" customHeight="1">
      <c r="B37" s="145" t="s">
        <v>115</v>
      </c>
      <c r="C37" s="200">
        <v>83</v>
      </c>
      <c r="D37" s="200">
        <v>83</v>
      </c>
      <c r="E37" s="200">
        <v>78</v>
      </c>
      <c r="F37" s="200">
        <v>74</v>
      </c>
      <c r="G37" s="183">
        <v>75</v>
      </c>
      <c r="H37" s="36"/>
      <c r="I37" s="36"/>
      <c r="J37" s="36"/>
      <c r="K37" s="36"/>
    </row>
    <row r="38" spans="2:11" ht="15.75" customHeight="1">
      <c r="B38" s="145" t="s">
        <v>116</v>
      </c>
      <c r="C38" s="200">
        <v>252</v>
      </c>
      <c r="D38" s="200">
        <v>238</v>
      </c>
      <c r="E38" s="200">
        <v>355</v>
      </c>
      <c r="F38" s="200">
        <v>362</v>
      </c>
      <c r="G38" s="183">
        <v>374</v>
      </c>
      <c r="H38" s="36"/>
      <c r="I38" s="36"/>
      <c r="J38" s="36"/>
      <c r="K38" s="36"/>
    </row>
    <row r="39" spans="2:11" ht="15.75" customHeight="1">
      <c r="B39" s="145" t="s">
        <v>113</v>
      </c>
      <c r="C39" s="200">
        <v>34</v>
      </c>
      <c r="D39" s="200">
        <v>48</v>
      </c>
      <c r="E39" s="200">
        <v>32</v>
      </c>
      <c r="F39" s="200">
        <v>45</v>
      </c>
      <c r="G39" s="183">
        <v>47</v>
      </c>
      <c r="H39" s="36"/>
      <c r="I39" s="36"/>
      <c r="J39" s="36"/>
      <c r="K39" s="36"/>
    </row>
    <row r="40" spans="2:11" ht="15.75" customHeight="1">
      <c r="B40" s="146" t="s">
        <v>28</v>
      </c>
      <c r="C40" s="201">
        <v>3854</v>
      </c>
      <c r="D40" s="201">
        <v>3908</v>
      </c>
      <c r="E40" s="201">
        <v>4178</v>
      </c>
      <c r="F40" s="201">
        <v>4567</v>
      </c>
      <c r="G40" s="185">
        <v>4729</v>
      </c>
      <c r="H40" s="36"/>
      <c r="I40" s="36"/>
      <c r="J40" s="36"/>
      <c r="K40" s="36"/>
    </row>
    <row r="41" ht="6" customHeight="1">
      <c r="B41" s="47"/>
    </row>
    <row r="42" ht="15.75" customHeight="1">
      <c r="B42" s="130" t="s">
        <v>117</v>
      </c>
    </row>
    <row r="43" ht="15.75" customHeight="1">
      <c r="B43" s="130" t="s">
        <v>118</v>
      </c>
    </row>
    <row r="44" ht="15.75" customHeight="1">
      <c r="B44" s="130" t="s">
        <v>187</v>
      </c>
    </row>
    <row r="45" ht="15.75" customHeight="1">
      <c r="B45" s="130" t="s">
        <v>174</v>
      </c>
    </row>
    <row r="46" ht="15.75" customHeight="1">
      <c r="B46" s="130" t="s">
        <v>133</v>
      </c>
    </row>
    <row r="47" ht="15.75" customHeight="1"/>
    <row r="48" ht="15.75" customHeight="1"/>
  </sheetData>
  <sheetProtection/>
  <mergeCells count="24">
    <mergeCell ref="D26:D27"/>
    <mergeCell ref="D33:D34"/>
    <mergeCell ref="C2:C3"/>
    <mergeCell ref="C10:C11"/>
    <mergeCell ref="C26:C27"/>
    <mergeCell ref="C33:C34"/>
    <mergeCell ref="E2:E3"/>
    <mergeCell ref="E10:E11"/>
    <mergeCell ref="E26:E27"/>
    <mergeCell ref="E33:E34"/>
    <mergeCell ref="B2:B3"/>
    <mergeCell ref="B10:B11"/>
    <mergeCell ref="B26:B27"/>
    <mergeCell ref="B33:B34"/>
    <mergeCell ref="D2:D3"/>
    <mergeCell ref="D10:D11"/>
    <mergeCell ref="G2:G3"/>
    <mergeCell ref="G10:G11"/>
    <mergeCell ref="G26:G27"/>
    <mergeCell ref="G33:G34"/>
    <mergeCell ref="F2:F3"/>
    <mergeCell ref="F10:F11"/>
    <mergeCell ref="F26:F27"/>
    <mergeCell ref="F33:F34"/>
  </mergeCells>
  <printOptions/>
  <pageMargins left="0.7480314960629921" right="0.7480314960629921" top="0.984251968503937" bottom="0.984251968503937" header="0.5118110236220472" footer="0.5118110236220472"/>
  <pageSetup fitToHeight="1" fitToWidth="1" horizontalDpi="600" verticalDpi="600" orientation="landscape" paperSize="9" scale="66"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2016-10-24T07:27:13Z</cp:lastPrinted>
  <dcterms:created xsi:type="dcterms:W3CDTF">2006-01-23T13:06:21Z</dcterms:created>
  <dcterms:modified xsi:type="dcterms:W3CDTF">2016-10-24T07:37:21Z</dcterms:modified>
  <cp:category/>
  <cp:version/>
  <cp:contentType/>
  <cp:contentStatus/>
</cp:coreProperties>
</file>