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Group P&amp;L, CapEx" sheetId="1" r:id="rId1"/>
    <sheet name="Regional analysis" sheetId="2" r:id="rId2"/>
    <sheet name="CZ F+M Revenue" sheetId="3" r:id="rId3"/>
    <sheet name="Group Costs" sheetId="4" r:id="rId4"/>
    <sheet name="Group Balance Sheet" sheetId="5" r:id="rId5"/>
    <sheet name="Group Cash Flow" sheetId="6" r:id="rId6"/>
    <sheet name="KPIs" sheetId="7" r:id="rId7"/>
    <sheet name="KPIs quarterly" sheetId="8" r:id="rId8"/>
  </sheets>
  <externalReferences>
    <externalReference r:id="rId11"/>
  </externalReferences>
  <definedNames>
    <definedName name="_xlfn.IFERROR" hidden="1">#NAME?</definedName>
    <definedName name="_xlnm.Print_Area" localSheetId="2">'CZ F+M Revenue'!$A$1:$M$35</definedName>
    <definedName name="_xlnm.Print_Area" localSheetId="4">'Group Balance Sheet'!$A$1:$F$36</definedName>
    <definedName name="_xlnm.Print_Area" localSheetId="5">'Group Cash Flow'!$A$1:$K$48</definedName>
    <definedName name="_xlnm.Print_Area" localSheetId="3">'Group Costs'!$A$1:$M$27</definedName>
    <definedName name="_xlnm.Print_Area" localSheetId="0">'Group P&amp;L, CapEx'!$A$1:$M$33</definedName>
    <definedName name="_xlnm.Print_Area" localSheetId="6">'KPIs'!$A$1:$I$51</definedName>
    <definedName name="_xlnm.Print_Area" localSheetId="7">'KPIs quarterly'!$A$1:$H$49</definedName>
    <definedName name="_xlnm.Print_Area" localSheetId="1">'Regional analysis'!$A$1:$M$26</definedName>
    <definedName name="Z_EC993CD0_DA58_457D_9026_FC2D07EC1DCA_.wvu.PrintArea" localSheetId="2" hidden="1">'CZ F+M Revenue'!$A$1:$M$35</definedName>
    <definedName name="Z_EC993CD0_DA58_457D_9026_FC2D07EC1DCA_.wvu.PrintArea" localSheetId="4" hidden="1">'Group Balance Sheet'!$A$1:$F$36</definedName>
    <definedName name="Z_EC993CD0_DA58_457D_9026_FC2D07EC1DCA_.wvu.PrintArea" localSheetId="5" hidden="1">'Group Cash Flow'!$A$1:$G$40</definedName>
    <definedName name="Z_EC993CD0_DA58_457D_9026_FC2D07EC1DCA_.wvu.PrintArea" localSheetId="3" hidden="1">'Group Costs'!$A$1:$M$27</definedName>
    <definedName name="Z_EC993CD0_DA58_457D_9026_FC2D07EC1DCA_.wvu.PrintArea" localSheetId="0" hidden="1">'Group P&amp;L, CapEx'!$A$1:$H$33</definedName>
    <definedName name="Z_EC993CD0_DA58_457D_9026_FC2D07EC1DCA_.wvu.PrintArea" localSheetId="6" hidden="1">'KPIs'!$A$1:$I$51</definedName>
    <definedName name="Z_EC993CD0_DA58_457D_9026_FC2D07EC1DCA_.wvu.PrintArea" localSheetId="7" hidden="1">'KPIs quarterly'!$A$1:$B$49</definedName>
    <definedName name="Z_EC993CD0_DA58_457D_9026_FC2D07EC1DCA_.wvu.PrintArea" localSheetId="1" hidden="1">'Regional analysis'!$A$1:$M$26</definedName>
    <definedName name="Z_EC993CD0_DA58_457D_9026_FC2D07EC1DCA_.wvu.Rows" localSheetId="4" hidden="1">'Group Balance Sheet'!#REF!,'Group Balance Sheet'!$19:$19,'Group Balance Sheet'!#REF!</definedName>
    <definedName name="Z_EC993CD0_DA58_457D_9026_FC2D07EC1DCA_.wvu.Rows" localSheetId="5" hidden="1">'Group Cash Flow'!#REF!,'Group Cash Flow'!$22:$22,'Group Cash Flow'!#REF!</definedName>
  </definedNames>
  <calcPr fullCalcOnLoad="1"/>
</workbook>
</file>

<file path=xl/sharedStrings.xml><?xml version="1.0" encoding="utf-8"?>
<sst xmlns="http://schemas.openxmlformats.org/spreadsheetml/2006/main" count="300" uniqueCount="189">
  <si>
    <t xml:space="preserve">_ _ _ _ _ </t>
  </si>
  <si>
    <t>ICT</t>
  </si>
  <si>
    <t>O2 Slovakia</t>
  </si>
  <si>
    <t>EBITDA</t>
  </si>
  <si>
    <t>Marketing</t>
  </si>
  <si>
    <t>ADSL</t>
  </si>
  <si>
    <t>VDSL</t>
  </si>
  <si>
    <t>O2 Family</t>
  </si>
  <si>
    <t>O2 IT Services</t>
  </si>
  <si>
    <t>O2 Czech Republic</t>
  </si>
  <si>
    <t>3Q 2016</t>
  </si>
  <si>
    <t>4Q 2016</t>
  </si>
  <si>
    <t>1Q 2017</t>
  </si>
  <si>
    <t>2Q 2017</t>
  </si>
  <si>
    <t>n.m.</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</si>
  <si>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</si>
  <si>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</si>
  <si>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</si>
  <si>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</si>
  <si>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</si>
  <si>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</si>
  <si>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Non-operating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</si>
  <si>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</si>
  <si>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</si>
  <si>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</si>
  <si>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</si>
  <si>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</si>
  <si>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</si>
  <si>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</si>
  <si>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Depreciation and amortization</t>
  </si>
  <si>
    <t>Operating Income</t>
  </si>
  <si>
    <t>Net financial income (expense)</t>
  </si>
  <si>
    <t>Results attributed to joint venture</t>
  </si>
  <si>
    <t>Income before taxes</t>
  </si>
  <si>
    <t>Income taxes</t>
  </si>
  <si>
    <t>Income from continuing operations</t>
  </si>
  <si>
    <t>Net income</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</si>
  <si>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</si>
  <si>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</si>
  <si>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</si>
  <si>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</si>
  <si>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</si>
  <si>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</si>
  <si>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</si>
  <si>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</si>
  <si>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</si>
  <si>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CZK/EUR</t>
  </si>
  <si>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</si>
  <si>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</si>
  <si>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</si>
  <si>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</si>
  <si>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</si>
  <si>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</si>
  <si>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</si>
  <si>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</si>
  <si>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</si>
  <si>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</si>
  <si>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</si>
  <si>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</si>
  <si>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</si>
  <si>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</si>
  <si>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</si>
  <si>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</si>
  <si>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Financial Services</t>
    </r>
    <r>
      <rPr>
        <vertAlign val="superscript"/>
        <sz val="10"/>
        <color indexed="18"/>
        <rFont val="Arial"/>
        <family val="2"/>
      </rPr>
      <t xml:space="preserve"> 4)</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</si>
  <si>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</si>
  <si>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</si>
  <si>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</si>
  <si>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5) </t>
    </r>
    <r>
      <rPr>
        <sz val="9"/>
        <color indexed="18"/>
        <rFont val="Arial"/>
        <family val="2"/>
      </rPr>
      <t>Inbound roaming, M2M</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</si>
  <si>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</si>
  <si>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</si>
  <si>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</si>
  <si>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</si>
  <si>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</si>
  <si>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</si>
  <si>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</si>
  <si>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</si>
  <si>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</si>
  <si>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</si>
  <si>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</si>
  <si>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</si>
  <si>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</si>
  <si>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</si>
  <si>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</si>
  <si>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</si>
  <si>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</si>
  <si>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</si>
  <si>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</si>
  <si>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</si>
  <si>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</si>
  <si>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</si>
  <si>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</si>
  <si>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</si>
  <si>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</si>
  <si>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</si>
  <si>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</si>
  <si>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</si>
  <si>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Current tax receivable</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</si>
  <si>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</si>
  <si>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</si>
  <si>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</si>
  <si>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</si>
  <si>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</si>
  <si>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</si>
  <si>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</si>
  <si>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</si>
  <si>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</si>
  <si>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</si>
  <si>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</si>
  <si>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</si>
  <si>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</si>
  <si>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</si>
  <si>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</si>
  <si>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Trade and Other payables</t>
  </si>
  <si>
    <t>Income tax liability</t>
  </si>
  <si>
    <t>Provisions for liabilities and charges</t>
  </si>
  <si>
    <t>Total Equity and Liabilities</t>
  </si>
  <si>
    <t>CONSOLIDATED CASH FLOW STATEMENT</t>
  </si>
  <si>
    <t>Profit before tax from continuing operations</t>
  </si>
  <si>
    <t>Profit before tax from discontinued operations</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</si>
  <si>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</si>
  <si>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</si>
  <si>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</si>
  <si>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</si>
  <si>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</si>
  <si>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</si>
  <si>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</si>
  <si>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</si>
  <si>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</si>
  <si>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</si>
  <si>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</si>
  <si>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</si>
  <si>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</si>
  <si>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</si>
  <si>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</si>
  <si>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</si>
  <si>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</si>
  <si>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</si>
  <si>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</si>
  <si>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</si>
  <si>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</si>
  <si>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</si>
  <si>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</si>
  <si>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</si>
  <si>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</si>
  <si>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</si>
  <si>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</si>
  <si>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</si>
  <si>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</si>
  <si>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</si>
  <si>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</si>
  <si>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</si>
  <si>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t>
    </r>
  </si>
  <si>
    <t>OPERATIONAL DATA - CZ Fixed Line Business</t>
  </si>
  <si>
    <r>
      <t xml:space="preserve">Fixed voice lines </t>
    </r>
    <r>
      <rPr>
        <b/>
        <vertAlign val="superscript"/>
        <sz val="10"/>
        <color indexed="18"/>
        <rFont val="Arial"/>
        <family val="2"/>
      </rPr>
      <t>1)</t>
    </r>
  </si>
  <si>
    <r>
      <t xml:space="preserve">xDSL lines </t>
    </r>
    <r>
      <rPr>
        <b/>
        <vertAlign val="superscript"/>
        <sz val="10"/>
        <color indexed="18"/>
        <rFont val="Arial"/>
        <family val="2"/>
      </rPr>
      <t>2)</t>
    </r>
  </si>
  <si>
    <r>
      <t xml:space="preserve">Pay TV </t>
    </r>
    <r>
      <rPr>
        <b/>
        <vertAlign val="superscript"/>
        <sz val="10"/>
        <color indexed="18"/>
        <rFont val="Arial"/>
        <family val="2"/>
      </rPr>
      <t>3)</t>
    </r>
  </si>
  <si>
    <t>OPERATIONAL DATA - CZ Mobile Business</t>
  </si>
  <si>
    <t xml:space="preserve">EOP active customers (x 1000) </t>
  </si>
  <si>
    <t xml:space="preserve">Contract customers </t>
  </si>
  <si>
    <t xml:space="preserve">Prepaid customers </t>
  </si>
  <si>
    <t>% contract</t>
  </si>
  <si>
    <t xml:space="preserve">Churn rate blended (monthly average) </t>
  </si>
  <si>
    <t xml:space="preserve">ARPU blended (in CZK; monthly average) </t>
  </si>
  <si>
    <t xml:space="preserve">Contract ARPU (in CZK) </t>
  </si>
  <si>
    <t>Prepaid ARPU (in CZK)</t>
  </si>
  <si>
    <r>
      <t>Total traffic (mil. minutes)</t>
    </r>
    <r>
      <rPr>
        <b/>
        <vertAlign val="superscript"/>
        <sz val="10"/>
        <color indexed="18"/>
        <rFont val="Arial"/>
        <family val="2"/>
      </rPr>
      <t xml:space="preserve"> 4)</t>
    </r>
  </si>
  <si>
    <t>Total number of SMS sent (x 1 000 000)</t>
  </si>
  <si>
    <t xml:space="preserve">OPERATIONAL DATA - SK Mobile Business </t>
  </si>
  <si>
    <t>EOP active customers (x 1000)</t>
  </si>
  <si>
    <t>Contract customers</t>
  </si>
  <si>
    <t>Group Headcount (end of period)</t>
  </si>
  <si>
    <r>
      <t>Other subsidiaries</t>
    </r>
    <r>
      <rPr>
        <vertAlign val="superscript"/>
        <sz val="10"/>
        <color indexed="18"/>
        <rFont val="Arial"/>
        <family val="2"/>
      </rPr>
      <t xml:space="preserve"> 5)</t>
    </r>
  </si>
  <si>
    <t>Total Group</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</si>
  <si>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</si>
  <si>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</si>
  <si>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r>
      <t>3)</t>
    </r>
    <r>
      <rPr>
        <sz val="9"/>
        <color indexed="18"/>
        <rFont val="Arial"/>
        <family val="2"/>
      </rPr>
      <t xml:space="preserve"> IPTV and OTT</t>
    </r>
  </si>
  <si>
    <r>
      <t>4)</t>
    </r>
    <r>
      <rPr>
        <sz val="9"/>
        <color indexed="18"/>
        <rFont val="Arial"/>
        <family val="2"/>
      </rPr>
      <t xml:space="preserve"> Incoming and outbound; including roaming abroad, excluding inbound roaming</t>
    </r>
  </si>
  <si>
    <r>
      <t>5)</t>
    </r>
    <r>
      <rPr>
        <sz val="9"/>
        <color indexed="18"/>
        <rFont val="Arial"/>
        <family val="2"/>
      </rPr>
      <t xml:space="preserve"> Includes O2 TV subsidiary and O2 Business Services (subsidiary of O2 Slovakia)</t>
    </r>
  </si>
  <si>
    <r>
      <t>Other Mobile Revenues</t>
    </r>
    <r>
      <rPr>
        <vertAlign val="superscript"/>
        <sz val="10"/>
        <color indexed="18"/>
        <rFont val="Arial"/>
        <family val="2"/>
      </rPr>
      <t xml:space="preserve"> 5)</t>
    </r>
  </si>
  <si>
    <r>
      <t>3)</t>
    </r>
    <r>
      <rPr>
        <sz val="9"/>
        <color indexed="18"/>
        <rFont val="Arial"/>
        <family val="2"/>
      </rPr>
      <t xml:space="preserve"> Incl. Billing, Collection, Call Centres, Consultancy, Taxes other than income tax and Bad Debt Provisions</t>
    </r>
  </si>
  <si>
    <r>
      <t>1)</t>
    </r>
    <r>
      <rPr>
        <sz val="9"/>
        <color indexed="18"/>
        <rFont val="Arial"/>
        <family val="2"/>
      </rPr>
      <t xml:space="preserve"> O2 Slovakia, O2 Business Services</t>
    </r>
  </si>
  <si>
    <r>
      <t>4)</t>
    </r>
    <r>
      <rPr>
        <sz val="9"/>
        <color indexed="18"/>
        <rFont val="Arial"/>
        <family val="2"/>
      </rPr>
      <t xml:space="preserve"> see "Financial Services" sheet for more information</t>
    </r>
  </si>
  <si>
    <t>9M 2016</t>
  </si>
  <si>
    <t>9M 2017</t>
  </si>
  <si>
    <t>% change 9M17/9M16</t>
  </si>
  <si>
    <t>3Q 2017</t>
  </si>
  <si>
    <t>% change 3Q17/3Q16</t>
  </si>
  <si>
    <r>
      <t xml:space="preserve">Group CAPEX </t>
    </r>
    <r>
      <rPr>
        <b/>
        <vertAlign val="superscript"/>
        <sz val="10"/>
        <color indexed="18"/>
        <rFont val="Arial"/>
        <family val="2"/>
      </rPr>
      <t>3)</t>
    </r>
  </si>
  <si>
    <r>
      <t>3)</t>
    </r>
    <r>
      <rPr>
        <sz val="9"/>
        <color indexed="18"/>
        <rFont val="Arial"/>
        <family val="2"/>
      </rPr>
      <t xml:space="preserve"> 9M/3Q 2016 - including investment in 1,800 MHz a 2,600 MHz spectrum in Czech Republic (CZK 1,472 mil.); 9M/3Q 2017 - including 450 MHz spectrum renewal in Czech Republic (CZK 210 mil.) and O2 brand license agreement extension (CZK 782 mil.)</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</si>
</sst>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6">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10"/>
      <color indexed="18"/>
      <name val="Arial"/>
      <family val="2"/>
    </font>
    <font>
      <sz val="10"/>
      <color indexed="9"/>
      <name val="Arial"/>
      <family val="2"/>
    </font>
    <font>
      <b/>
      <sz val="10"/>
      <color indexed="9"/>
      <name val="Arial"/>
      <family val="2"/>
    </font>
    <font>
      <i/>
      <sz val="8"/>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10"/>
      <color rgb="FF000066"/>
      <name val="Arial"/>
      <family val="2"/>
    </font>
    <font>
      <sz val="10"/>
      <color theme="0"/>
      <name val="Arial"/>
      <family val="2"/>
    </font>
    <font>
      <b/>
      <sz val="10"/>
      <color theme="0"/>
      <name val="Arial"/>
      <family val="2"/>
    </font>
    <font>
      <vertAlign val="superscript"/>
      <sz val="9"/>
      <color rgb="FF000080"/>
      <name val="Arial"/>
      <family val="2"/>
    </font>
    <font>
      <i/>
      <sz val="8"/>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color indexed="63"/>
      </right>
      <top>
        <color indexed="63"/>
      </top>
      <bottom>
        <color indexed="63"/>
      </bottom>
    </border>
    <border>
      <left style="thin">
        <color rgb="FF000066"/>
      </left>
      <right style="thin">
        <color rgb="FF000066"/>
      </right>
      <top>
        <color indexed="63"/>
      </top>
      <bottom>
        <color indexed="63"/>
      </bottom>
    </border>
    <border>
      <left style="thin">
        <color rgb="FF000066"/>
      </left>
      <right style="thin">
        <color rgb="FF000066"/>
      </right>
      <top style="thin"/>
      <bottom>
        <color indexed="63"/>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style="thin">
        <color rgb="FF000066"/>
      </bottom>
    </border>
    <border>
      <left>
        <color indexed="63"/>
      </left>
      <right style="thin">
        <color rgb="FF000066"/>
      </right>
      <top>
        <color indexed="63"/>
      </top>
      <bottom>
        <color indexed="63"/>
      </bottom>
    </border>
    <border>
      <left style="thin">
        <color rgb="FF000066"/>
      </left>
      <right>
        <color indexed="63"/>
      </right>
      <top style="thin">
        <color rgb="FF000066"/>
      </top>
      <bottom>
        <color indexed="63"/>
      </bottom>
    </border>
    <border>
      <left>
        <color indexed="63"/>
      </left>
      <right style="thin">
        <color rgb="FF000066"/>
      </right>
      <top>
        <color indexed="63"/>
      </top>
      <bottom style="thin">
        <color rgb="FF000066"/>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bottom>
        <color indexed="63"/>
      </bottom>
    </border>
    <border>
      <left style="thin">
        <color rgb="FF000066"/>
      </left>
      <right style="thin">
        <color rgb="FF000066"/>
      </right>
      <top style="thin">
        <color rgb="FF000066"/>
      </top>
      <bottom style="thin">
        <color rgb="FF000066"/>
      </bottom>
    </border>
    <border>
      <left style="thin">
        <color rgb="FF000066"/>
      </left>
      <right>
        <color indexed="63"/>
      </right>
      <top style="thin"/>
      <bottom>
        <color indexed="63"/>
      </bottom>
    </border>
    <border>
      <left>
        <color indexed="63"/>
      </left>
      <right style="thin">
        <color rgb="FF000066"/>
      </right>
      <top style="thin"/>
      <bottom>
        <color indexed="63"/>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color indexed="63"/>
      </left>
      <right>
        <color indexed="63"/>
      </right>
      <top>
        <color indexed="63"/>
      </top>
      <bottom style="thin"/>
    </border>
    <border>
      <left style="thin">
        <color rgb="FF000066"/>
      </left>
      <right style="thin">
        <color rgb="FF000066"/>
      </right>
      <top>
        <color indexed="63"/>
      </top>
      <bottom style="thin"/>
    </border>
    <border>
      <left style="thin">
        <color rgb="FF000066"/>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color rgb="FF000066"/>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8"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5" applyNumberFormat="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4"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1">
    <xf numFmtId="0" fontId="0" fillId="0" borderId="0" xfId="0" applyAlignment="1">
      <alignment/>
    </xf>
    <xf numFmtId="0" fontId="59" fillId="0" borderId="0" xfId="15" applyFont="1">
      <alignment/>
      <protection/>
    </xf>
    <xf numFmtId="0" fontId="60" fillId="0" borderId="0" xfId="15" applyFont="1">
      <alignment/>
      <protection/>
    </xf>
    <xf numFmtId="172" fontId="60" fillId="0" borderId="0" xfId="15" applyNumberFormat="1" applyFont="1">
      <alignment/>
      <protection/>
    </xf>
    <xf numFmtId="0" fontId="60" fillId="0" borderId="0" xfId="15" applyFont="1" applyFill="1">
      <alignment/>
      <protection/>
    </xf>
    <xf numFmtId="0" fontId="61" fillId="0" borderId="0" xfId="15" applyFont="1" applyFill="1">
      <alignment/>
      <protection/>
    </xf>
    <xf numFmtId="172" fontId="62" fillId="0" borderId="0" xfId="15" applyNumberFormat="1" applyFont="1" applyFill="1" applyBorder="1" applyAlignment="1">
      <alignment horizontal="right"/>
      <protection/>
    </xf>
    <xf numFmtId="0" fontId="61" fillId="0" borderId="0" xfId="15" applyFont="1" applyFill="1" applyAlignment="1">
      <alignment wrapText="1"/>
      <protection/>
    </xf>
    <xf numFmtId="0" fontId="60" fillId="0" borderId="0" xfId="15" applyFont="1" applyFill="1" applyBorder="1">
      <alignment/>
      <protection/>
    </xf>
    <xf numFmtId="0" fontId="60" fillId="0" borderId="0" xfId="60" applyFont="1">
      <alignment/>
      <protection/>
    </xf>
    <xf numFmtId="0" fontId="60" fillId="0" borderId="0" xfId="60" applyFont="1" applyAlignment="1">
      <alignment horizontal="left"/>
      <protection/>
    </xf>
    <xf numFmtId="185" fontId="60" fillId="0" borderId="0" xfId="60" applyNumberFormat="1" applyFont="1">
      <alignment/>
      <protection/>
    </xf>
    <xf numFmtId="185" fontId="60" fillId="0" borderId="0" xfId="60" applyNumberFormat="1" applyFont="1" applyAlignment="1">
      <alignment horizontal="left"/>
      <protection/>
    </xf>
    <xf numFmtId="172" fontId="60" fillId="0" borderId="0" xfId="65" applyNumberFormat="1" applyFont="1" applyFill="1" applyBorder="1" applyAlignment="1">
      <alignment horizontal="right" wrapText="1"/>
      <protection/>
    </xf>
    <xf numFmtId="172" fontId="62" fillId="0" borderId="0" xfId="65" applyNumberFormat="1" applyFont="1" applyFill="1" applyBorder="1" applyAlignment="1">
      <alignment horizontal="right" wrapText="1"/>
      <protection/>
    </xf>
    <xf numFmtId="172" fontId="62" fillId="0" borderId="0" xfId="65" applyNumberFormat="1" applyFont="1" applyFill="1" applyBorder="1" applyAlignment="1">
      <alignment horizontal="right"/>
      <protection/>
    </xf>
    <xf numFmtId="172" fontId="60" fillId="0" borderId="0" xfId="65" applyNumberFormat="1" applyFont="1" applyFill="1" applyBorder="1" applyAlignment="1">
      <alignment horizontal="right"/>
      <protection/>
    </xf>
    <xf numFmtId="0" fontId="60" fillId="0" borderId="0" xfId="65" applyFont="1" applyFill="1" applyAlignment="1">
      <alignment wrapText="1"/>
      <protection/>
    </xf>
    <xf numFmtId="9" fontId="60" fillId="0" borderId="0" xfId="70" applyFont="1" applyFill="1" applyBorder="1" applyAlignment="1">
      <alignment horizontal="right"/>
    </xf>
    <xf numFmtId="0" fontId="60" fillId="0" borderId="0" xfId="60" applyFont="1" applyFill="1" applyBorder="1">
      <alignment/>
      <protection/>
    </xf>
    <xf numFmtId="9" fontId="60" fillId="0" borderId="0" xfId="70" applyFont="1" applyAlignment="1">
      <alignment/>
    </xf>
    <xf numFmtId="0" fontId="60" fillId="0" borderId="0" xfId="60" applyFont="1" applyBorder="1">
      <alignment/>
      <protection/>
    </xf>
    <xf numFmtId="0" fontId="61" fillId="0" borderId="0" xfId="63" applyFont="1" applyFill="1" applyBorder="1" applyAlignment="1">
      <alignment wrapText="1"/>
      <protection/>
    </xf>
    <xf numFmtId="0" fontId="61" fillId="0" borderId="0" xfId="63" applyFont="1" applyFill="1" applyBorder="1" applyAlignment="1">
      <alignment horizontal="left"/>
      <protection/>
    </xf>
    <xf numFmtId="0" fontId="61" fillId="0" borderId="0" xfId="60" applyFont="1" applyFill="1">
      <alignment/>
      <protection/>
    </xf>
    <xf numFmtId="0" fontId="61" fillId="0" borderId="0" xfId="65" applyFont="1" applyFill="1" applyBorder="1" applyAlignment="1">
      <alignment/>
      <protection/>
    </xf>
    <xf numFmtId="172" fontId="60" fillId="0" borderId="0" xfId="70" applyNumberFormat="1" applyFont="1" applyFill="1" applyBorder="1" applyAlignment="1">
      <alignment wrapText="1"/>
    </xf>
    <xf numFmtId="172" fontId="60" fillId="0" borderId="0" xfId="60" applyNumberFormat="1" applyFont="1" applyFill="1" applyBorder="1">
      <alignment/>
      <protection/>
    </xf>
    <xf numFmtId="0" fontId="60" fillId="0" borderId="0" xfId="60" applyFont="1" applyFill="1">
      <alignment/>
      <protection/>
    </xf>
    <xf numFmtId="172" fontId="60" fillId="0" borderId="0" xfId="65" applyNumberFormat="1" applyFont="1" applyFill="1" applyBorder="1" applyAlignment="1">
      <alignment/>
      <protection/>
    </xf>
    <xf numFmtId="172" fontId="60" fillId="0" borderId="0" xfId="65" applyNumberFormat="1" applyFont="1" applyFill="1" applyBorder="1" applyAlignment="1">
      <alignment horizontal="left" wrapText="1"/>
      <protection/>
    </xf>
    <xf numFmtId="172" fontId="62" fillId="0" borderId="0" xfId="15" applyNumberFormat="1" applyFont="1" applyFill="1" applyBorder="1" applyAlignment="1">
      <alignment/>
      <protection/>
    </xf>
    <xf numFmtId="0" fontId="60" fillId="0" borderId="0" xfId="63" applyFont="1" applyFill="1" applyBorder="1" applyAlignment="1">
      <alignment horizontal="left" wrapText="1"/>
      <protection/>
    </xf>
    <xf numFmtId="0" fontId="60" fillId="0" borderId="0" xfId="60" applyFont="1" applyFill="1" applyAlignment="1">
      <alignment wrapText="1"/>
      <protection/>
    </xf>
    <xf numFmtId="0" fontId="60" fillId="0" borderId="0" xfId="62" applyFont="1" applyFill="1" applyBorder="1" applyAlignment="1">
      <alignment wrapText="1"/>
      <protection/>
    </xf>
    <xf numFmtId="0" fontId="61" fillId="0" borderId="0" xfId="63" applyFont="1" applyFill="1" applyBorder="1" applyAlignment="1">
      <alignment horizontal="left" wrapText="1"/>
      <protection/>
    </xf>
    <xf numFmtId="185" fontId="60" fillId="0" borderId="0" xfId="60" applyNumberFormat="1" applyFont="1" applyFill="1">
      <alignment/>
      <protection/>
    </xf>
    <xf numFmtId="185" fontId="62" fillId="0" borderId="0" xfId="63" applyNumberFormat="1" applyFont="1" applyFill="1" applyBorder="1" applyAlignment="1">
      <alignment horizontal="right" wrapText="1"/>
      <protection/>
    </xf>
    <xf numFmtId="200" fontId="62" fillId="0" borderId="0" xfId="70" applyNumberFormat="1" applyFont="1" applyFill="1" applyBorder="1" applyAlignment="1">
      <alignment horizontal="right" wrapText="1"/>
    </xf>
    <xf numFmtId="185" fontId="62" fillId="0" borderId="0" xfId="70" applyNumberFormat="1" applyFont="1" applyFill="1" applyBorder="1" applyAlignment="1">
      <alignment horizontal="right" wrapText="1"/>
    </xf>
    <xf numFmtId="185" fontId="60" fillId="0" borderId="0" xfId="62" applyNumberFormat="1" applyFont="1" applyFill="1" applyBorder="1" applyAlignment="1">
      <alignment wrapText="1"/>
      <protection/>
    </xf>
    <xf numFmtId="0" fontId="60" fillId="33" borderId="0" xfId="63" applyFont="1" applyFill="1" applyBorder="1" applyAlignment="1">
      <alignment wrapText="1"/>
      <protection/>
    </xf>
    <xf numFmtId="0" fontId="60" fillId="0" borderId="0" xfId="62" applyFont="1" applyFill="1" applyBorder="1" applyAlignment="1">
      <alignment horizontal="left" wrapText="1"/>
      <protection/>
    </xf>
    <xf numFmtId="185" fontId="60" fillId="0" borderId="0" xfId="60" applyNumberFormat="1" applyFont="1" applyFill="1" applyBorder="1">
      <alignment/>
      <protection/>
    </xf>
    <xf numFmtId="200" fontId="60" fillId="0" borderId="0" xfId="60" applyNumberFormat="1" applyFont="1" applyFill="1" applyBorder="1">
      <alignment/>
      <protection/>
    </xf>
    <xf numFmtId="0" fontId="62" fillId="33" borderId="0" xfId="63" applyFont="1" applyFill="1" applyBorder="1" applyAlignment="1">
      <alignment horizontal="justify"/>
      <protection/>
    </xf>
    <xf numFmtId="0" fontId="60" fillId="0" borderId="0" xfId="63" applyFont="1" applyFill="1">
      <alignment/>
      <protection/>
    </xf>
    <xf numFmtId="0" fontId="60" fillId="0" borderId="0" xfId="63" applyFont="1" applyFill="1" applyBorder="1">
      <alignment/>
      <protection/>
    </xf>
    <xf numFmtId="200" fontId="62" fillId="0" borderId="0" xfId="62" applyNumberFormat="1" applyFont="1" applyFill="1" applyBorder="1" applyAlignment="1">
      <alignment wrapText="1"/>
      <protection/>
    </xf>
    <xf numFmtId="200" fontId="60" fillId="0" borderId="0" xfId="62" applyNumberFormat="1" applyFont="1" applyFill="1" applyBorder="1" applyAlignment="1">
      <alignment wrapText="1"/>
      <protection/>
    </xf>
    <xf numFmtId="0" fontId="60" fillId="33" borderId="0" xfId="63" applyFont="1" applyFill="1" applyBorder="1">
      <alignment/>
      <protection/>
    </xf>
    <xf numFmtId="43" fontId="60" fillId="0" borderId="0" xfId="43" applyFont="1" applyFill="1" applyBorder="1" applyAlignment="1">
      <alignment/>
    </xf>
    <xf numFmtId="0" fontId="62" fillId="33" borderId="0" xfId="63" applyFont="1" applyFill="1" applyBorder="1" applyAlignment="1">
      <alignment horizontal="left" vertical="center" wrapText="1"/>
      <protection/>
    </xf>
    <xf numFmtId="200" fontId="60" fillId="0" borderId="0" xfId="63" applyNumberFormat="1" applyFont="1" applyFill="1" applyBorder="1">
      <alignment/>
      <protection/>
    </xf>
    <xf numFmtId="3" fontId="60" fillId="0" borderId="0" xfId="60" applyNumberFormat="1" applyFont="1" applyFill="1">
      <alignment/>
      <protection/>
    </xf>
    <xf numFmtId="0" fontId="61" fillId="0" borderId="0" xfId="63" applyFont="1" applyFill="1" applyBorder="1" applyAlignment="1">
      <alignment/>
      <protection/>
    </xf>
    <xf numFmtId="9" fontId="60" fillId="0" borderId="0" xfId="70" applyFont="1" applyFill="1" applyAlignment="1">
      <alignment/>
    </xf>
    <xf numFmtId="0" fontId="63" fillId="0" borderId="0" xfId="60" applyFont="1" applyFill="1" applyAlignment="1">
      <alignment horizontal="left" indent="1"/>
      <protection/>
    </xf>
    <xf numFmtId="0" fontId="64" fillId="0" borderId="0" xfId="60" applyFont="1" applyFill="1" applyAlignment="1">
      <alignment horizontal="right"/>
      <protection/>
    </xf>
    <xf numFmtId="9" fontId="64" fillId="0" borderId="0" xfId="70" applyFont="1" applyFill="1" applyAlignment="1">
      <alignment horizontal="right"/>
    </xf>
    <xf numFmtId="0" fontId="65" fillId="0" borderId="0" xfId="60" applyFont="1" applyFill="1">
      <alignment/>
      <protection/>
    </xf>
    <xf numFmtId="0" fontId="64" fillId="0" borderId="0" xfId="60" applyFont="1" applyFill="1">
      <alignment/>
      <protection/>
    </xf>
    <xf numFmtId="3" fontId="64" fillId="0" borderId="0" xfId="60" applyNumberFormat="1" applyFont="1" applyFill="1" applyAlignment="1">
      <alignment horizontal="right"/>
      <protection/>
    </xf>
    <xf numFmtId="0" fontId="63" fillId="0" borderId="0" xfId="60" applyFont="1" applyFill="1" applyBorder="1" applyAlignment="1">
      <alignment horizontal="left" indent="1"/>
      <protection/>
    </xf>
    <xf numFmtId="0" fontId="65" fillId="0" borderId="0" xfId="60" applyFont="1" applyFill="1" applyBorder="1">
      <alignment/>
      <protection/>
    </xf>
    <xf numFmtId="0" fontId="64" fillId="0" borderId="0" xfId="60" applyFont="1" applyFill="1" applyBorder="1">
      <alignment/>
      <protection/>
    </xf>
    <xf numFmtId="0" fontId="66" fillId="0" borderId="0" xfId="15" applyFont="1">
      <alignment/>
      <protection/>
    </xf>
    <xf numFmtId="172" fontId="66" fillId="0" borderId="0" xfId="15" applyNumberFormat="1" applyFont="1">
      <alignment/>
      <protection/>
    </xf>
    <xf numFmtId="0" fontId="66" fillId="0" borderId="0" xfId="15" applyFont="1" applyFill="1">
      <alignment/>
      <protection/>
    </xf>
    <xf numFmtId="185" fontId="66" fillId="0" borderId="0" xfId="15" applyNumberFormat="1" applyFont="1">
      <alignment/>
      <protection/>
    </xf>
    <xf numFmtId="0" fontId="67" fillId="0" borderId="0" xfId="15" applyFont="1" applyFill="1">
      <alignment/>
      <protection/>
    </xf>
    <xf numFmtId="172" fontId="66" fillId="0" borderId="0" xfId="15" applyNumberFormat="1" applyFont="1" applyFill="1">
      <alignment/>
      <protection/>
    </xf>
    <xf numFmtId="0" fontId="67" fillId="0" borderId="0" xfId="15" applyFont="1" applyFill="1" applyAlignment="1">
      <alignment wrapText="1"/>
      <protection/>
    </xf>
    <xf numFmtId="0" fontId="68" fillId="0" borderId="0" xfId="15" applyFont="1" applyFill="1" applyAlignment="1">
      <alignment wrapText="1"/>
      <protection/>
    </xf>
    <xf numFmtId="0" fontId="67" fillId="0" borderId="0" xfId="15" applyFont="1" applyFill="1" applyAlignment="1">
      <alignment horizontal="left"/>
      <protection/>
    </xf>
    <xf numFmtId="172" fontId="69" fillId="0" borderId="10" xfId="15" applyNumberFormat="1" applyFont="1" applyFill="1" applyBorder="1" applyAlignment="1">
      <alignment horizontal="right"/>
      <protection/>
    </xf>
    <xf numFmtId="173" fontId="70" fillId="0" borderId="10" xfId="70" applyNumberFormat="1" applyFont="1" applyFill="1" applyBorder="1" applyAlignment="1">
      <alignment horizontal="right"/>
    </xf>
    <xf numFmtId="173" fontId="70" fillId="0" borderId="0" xfId="70" applyNumberFormat="1" applyFont="1" applyFill="1" applyBorder="1" applyAlignment="1">
      <alignment horizontal="right"/>
    </xf>
    <xf numFmtId="0" fontId="66" fillId="0" borderId="11" xfId="15" applyFont="1" applyFill="1" applyBorder="1" applyAlignment="1">
      <alignment horizontal="left" vertical="center" indent="1"/>
      <protection/>
    </xf>
    <xf numFmtId="174" fontId="69" fillId="0" borderId="12" xfId="70" applyNumberFormat="1" applyFont="1" applyFill="1" applyBorder="1" applyAlignment="1">
      <alignment horizontal="right"/>
    </xf>
    <xf numFmtId="172" fontId="66" fillId="0" borderId="10" xfId="65" applyNumberFormat="1" applyFont="1" applyFill="1" applyBorder="1" applyAlignment="1">
      <alignment horizontal="right" wrapText="1"/>
      <protection/>
    </xf>
    <xf numFmtId="172" fontId="69" fillId="0" borderId="10" xfId="65" applyNumberFormat="1" applyFont="1" applyFill="1" applyBorder="1" applyAlignment="1">
      <alignment horizontal="right" wrapText="1"/>
      <protection/>
    </xf>
    <xf numFmtId="172" fontId="69" fillId="0" borderId="10" xfId="65" applyNumberFormat="1" applyFont="1" applyFill="1" applyBorder="1" applyAlignment="1">
      <alignment horizontal="right"/>
      <protection/>
    </xf>
    <xf numFmtId="172" fontId="66" fillId="0" borderId="10" xfId="65" applyNumberFormat="1" applyFont="1" applyFill="1" applyBorder="1" applyAlignment="1">
      <alignment horizontal="right"/>
      <protection/>
    </xf>
    <xf numFmtId="172" fontId="69" fillId="0" borderId="13" xfId="65" applyNumberFormat="1" applyFont="1" applyFill="1" applyBorder="1" applyAlignment="1">
      <alignment horizontal="right"/>
      <protection/>
    </xf>
    <xf numFmtId="0" fontId="69" fillId="0" borderId="0" xfId="63" applyFont="1" applyFill="1" applyBorder="1" applyAlignment="1">
      <alignment wrapText="1"/>
      <protection/>
    </xf>
    <xf numFmtId="0" fontId="69" fillId="0" borderId="0" xfId="63" applyFont="1" applyFill="1" applyBorder="1" applyAlignment="1">
      <alignment horizontal="left" wrapText="1" indent="1"/>
      <protection/>
    </xf>
    <xf numFmtId="0" fontId="66" fillId="0" borderId="0" xfId="63" applyFont="1" applyFill="1" applyBorder="1" applyAlignment="1">
      <alignment horizontal="left" wrapText="1" indent="2"/>
      <protection/>
    </xf>
    <xf numFmtId="0" fontId="66" fillId="0" borderId="0" xfId="63" applyFont="1" applyFill="1" applyBorder="1" applyAlignment="1">
      <alignment horizontal="left" wrapText="1" indent="4"/>
      <protection/>
    </xf>
    <xf numFmtId="0" fontId="69" fillId="33" borderId="0" xfId="63" applyFont="1" applyFill="1" applyBorder="1" applyAlignment="1">
      <alignment horizontal="left"/>
      <protection/>
    </xf>
    <xf numFmtId="0" fontId="66" fillId="33" borderId="0" xfId="63" applyFont="1" applyFill="1" applyBorder="1" applyAlignment="1">
      <alignment horizontal="left" indent="1"/>
      <protection/>
    </xf>
    <xf numFmtId="0" fontId="66" fillId="33" borderId="0" xfId="60" applyFont="1" applyFill="1" applyBorder="1">
      <alignment/>
      <protection/>
    </xf>
    <xf numFmtId="0" fontId="66" fillId="33" borderId="0" xfId="63" applyFont="1" applyFill="1" applyBorder="1" applyAlignment="1">
      <alignment/>
      <protection/>
    </xf>
    <xf numFmtId="0" fontId="69" fillId="33" borderId="0" xfId="63" applyFont="1" applyFill="1" applyBorder="1" applyAlignment="1">
      <alignment/>
      <protection/>
    </xf>
    <xf numFmtId="0" fontId="69" fillId="33" borderId="0" xfId="63" applyFont="1" applyFill="1" applyBorder="1" applyAlignment="1">
      <alignment horizontal="justify"/>
      <protection/>
    </xf>
    <xf numFmtId="0" fontId="66" fillId="33" borderId="0" xfId="63" applyFont="1" applyFill="1" applyBorder="1">
      <alignment/>
      <protection/>
    </xf>
    <xf numFmtId="0" fontId="69" fillId="33" borderId="0" xfId="63" applyFont="1" applyFill="1" applyBorder="1">
      <alignment/>
      <protection/>
    </xf>
    <xf numFmtId="0" fontId="67" fillId="0" borderId="0" xfId="63" applyFont="1" applyFill="1" applyBorder="1" applyAlignment="1">
      <alignment/>
      <protection/>
    </xf>
    <xf numFmtId="174" fontId="69" fillId="0" borderId="14" xfId="62" applyNumberFormat="1" applyFont="1" applyFill="1" applyBorder="1" applyAlignment="1">
      <alignment wrapText="1"/>
      <protection/>
    </xf>
    <xf numFmtId="174" fontId="69" fillId="0" borderId="11" xfId="62" applyNumberFormat="1" applyFont="1" applyFill="1" applyBorder="1" applyAlignment="1">
      <alignment wrapText="1"/>
      <protection/>
    </xf>
    <xf numFmtId="174" fontId="66" fillId="0" borderId="11" xfId="62" applyNumberFormat="1" applyFont="1" applyFill="1" applyBorder="1" applyAlignment="1">
      <alignment wrapText="1"/>
      <protection/>
    </xf>
    <xf numFmtId="174" fontId="69" fillId="0" borderId="15" xfId="62" applyNumberFormat="1" applyFont="1" applyFill="1" applyBorder="1" applyAlignment="1">
      <alignment wrapText="1"/>
      <protection/>
    </xf>
    <xf numFmtId="200" fontId="66" fillId="0" borderId="10" xfId="62" applyNumberFormat="1" applyFont="1" applyFill="1" applyBorder="1" applyAlignment="1">
      <alignment wrapText="1"/>
      <protection/>
    </xf>
    <xf numFmtId="200" fontId="66" fillId="0" borderId="16" xfId="62" applyNumberFormat="1" applyFont="1" applyFill="1" applyBorder="1" applyAlignment="1">
      <alignment wrapText="1"/>
      <protection/>
    </xf>
    <xf numFmtId="200" fontId="66" fillId="0" borderId="0" xfId="62" applyNumberFormat="1" applyFont="1" applyFill="1" applyBorder="1" applyAlignment="1">
      <alignment wrapText="1"/>
      <protection/>
    </xf>
    <xf numFmtId="173" fontId="69" fillId="0" borderId="10" xfId="70" applyNumberFormat="1" applyFont="1" applyFill="1" applyBorder="1" applyAlignment="1">
      <alignment wrapText="1"/>
    </xf>
    <xf numFmtId="173" fontId="69" fillId="0" borderId="16" xfId="70" applyNumberFormat="1" applyFont="1" applyFill="1" applyBorder="1" applyAlignment="1">
      <alignment/>
    </xf>
    <xf numFmtId="173" fontId="69" fillId="0" borderId="0" xfId="70" applyNumberFormat="1" applyFont="1" applyFill="1" applyBorder="1" applyAlignment="1">
      <alignment/>
    </xf>
    <xf numFmtId="0" fontId="69" fillId="0" borderId="14" xfId="65" applyFont="1" applyFill="1" applyBorder="1" applyAlignment="1">
      <alignment wrapText="1"/>
      <protection/>
    </xf>
    <xf numFmtId="0" fontId="66" fillId="0" borderId="11" xfId="65" applyFont="1" applyFill="1" applyBorder="1" applyAlignment="1">
      <alignment horizontal="left" wrapText="1" indent="1"/>
      <protection/>
    </xf>
    <xf numFmtId="0" fontId="69" fillId="0" borderId="11" xfId="65" applyFont="1" applyFill="1" applyBorder="1" applyAlignment="1">
      <alignment wrapText="1"/>
      <protection/>
    </xf>
    <xf numFmtId="0" fontId="66" fillId="0" borderId="11" xfId="62" applyFont="1" applyFill="1" applyBorder="1" applyAlignment="1" quotePrefix="1">
      <alignment horizontal="left" wrapText="1"/>
      <protection/>
    </xf>
    <xf numFmtId="0" fontId="66" fillId="0" borderId="11" xfId="65" applyFont="1" applyFill="1" applyBorder="1" applyAlignment="1">
      <alignment wrapText="1"/>
      <protection/>
    </xf>
    <xf numFmtId="0" fontId="69" fillId="0" borderId="15" xfId="65" applyFont="1" applyFill="1" applyBorder="1" applyAlignment="1">
      <alignment wrapText="1"/>
      <protection/>
    </xf>
    <xf numFmtId="172" fontId="69" fillId="0" borderId="17" xfId="65" applyNumberFormat="1" applyFont="1" applyFill="1" applyBorder="1" applyAlignment="1">
      <alignment horizontal="right"/>
      <protection/>
    </xf>
    <xf numFmtId="174" fontId="59" fillId="0" borderId="0" xfId="15" applyNumberFormat="1" applyFont="1">
      <alignment/>
      <protection/>
    </xf>
    <xf numFmtId="172" fontId="60" fillId="0" borderId="0" xfId="15" applyNumberFormat="1" applyFont="1" applyFill="1">
      <alignment/>
      <protection/>
    </xf>
    <xf numFmtId="174" fontId="60" fillId="0" borderId="0" xfId="15" applyNumberFormat="1" applyFont="1" applyFill="1">
      <alignment/>
      <protection/>
    </xf>
    <xf numFmtId="174" fontId="60" fillId="0" borderId="0" xfId="15" applyNumberFormat="1" applyFont="1">
      <alignment/>
      <protection/>
    </xf>
    <xf numFmtId="172" fontId="60" fillId="0" borderId="0" xfId="60" applyNumberFormat="1" applyFont="1" applyAlignment="1">
      <alignment horizontal="left"/>
      <protection/>
    </xf>
    <xf numFmtId="174" fontId="60" fillId="0" borderId="0" xfId="60" applyNumberFormat="1" applyFont="1">
      <alignment/>
      <protection/>
    </xf>
    <xf numFmtId="174" fontId="60" fillId="0" borderId="0" xfId="63" applyNumberFormat="1" applyFont="1" applyFill="1" applyBorder="1" applyAlignment="1">
      <alignment/>
      <protection/>
    </xf>
    <xf numFmtId="172" fontId="69" fillId="0" borderId="10" xfId="70" applyNumberFormat="1" applyFont="1" applyFill="1" applyBorder="1" applyAlignment="1">
      <alignment horizontal="right" wrapText="1"/>
    </xf>
    <xf numFmtId="172" fontId="69" fillId="0" borderId="16" xfId="70" applyNumberFormat="1" applyFont="1" applyFill="1" applyBorder="1" applyAlignment="1">
      <alignment horizontal="right" wrapText="1"/>
    </xf>
    <xf numFmtId="172" fontId="66" fillId="0" borderId="10" xfId="62" applyNumberFormat="1" applyFont="1" applyFill="1" applyBorder="1" applyAlignment="1">
      <alignment wrapText="1"/>
      <protection/>
    </xf>
    <xf numFmtId="172" fontId="66" fillId="0" borderId="16" xfId="62" applyNumberFormat="1" applyFont="1" applyFill="1" applyBorder="1" applyAlignment="1">
      <alignment wrapText="1"/>
      <protection/>
    </xf>
    <xf numFmtId="172" fontId="69" fillId="0" borderId="13" xfId="62" applyNumberFormat="1" applyFont="1" applyFill="1" applyBorder="1" applyAlignment="1">
      <alignment wrapText="1"/>
      <protection/>
    </xf>
    <xf numFmtId="172" fontId="69" fillId="0" borderId="18" xfId="62" applyNumberFormat="1" applyFont="1" applyFill="1" applyBorder="1" applyAlignment="1">
      <alignment wrapText="1"/>
      <protection/>
    </xf>
    <xf numFmtId="3" fontId="69" fillId="0" borderId="17" xfId="62" applyNumberFormat="1" applyFont="1" applyFill="1" applyBorder="1" applyAlignment="1">
      <alignment wrapText="1"/>
      <protection/>
    </xf>
    <xf numFmtId="3" fontId="69" fillId="0" borderId="19" xfId="62" applyNumberFormat="1" applyFont="1" applyFill="1" applyBorder="1" applyAlignment="1">
      <alignment wrapText="1"/>
      <protection/>
    </xf>
    <xf numFmtId="3" fontId="66" fillId="0" borderId="10" xfId="62" applyNumberFormat="1" applyFont="1" applyFill="1" applyBorder="1" applyAlignment="1">
      <alignment wrapText="1"/>
      <protection/>
    </xf>
    <xf numFmtId="3" fontId="66" fillId="0" borderId="16" xfId="62" applyNumberFormat="1" applyFont="1" applyFill="1" applyBorder="1" applyAlignment="1">
      <alignment wrapText="1"/>
      <protection/>
    </xf>
    <xf numFmtId="3" fontId="69" fillId="0" borderId="10" xfId="62" applyNumberFormat="1" applyFont="1" applyFill="1" applyBorder="1" applyAlignment="1">
      <alignment wrapText="1"/>
      <protection/>
    </xf>
    <xf numFmtId="3" fontId="69" fillId="0" borderId="16" xfId="62" applyNumberFormat="1" applyFont="1" applyFill="1" applyBorder="1" applyAlignment="1">
      <alignment wrapText="1"/>
      <protection/>
    </xf>
    <xf numFmtId="3" fontId="66" fillId="0" borderId="16" xfId="70" applyNumberFormat="1" applyFont="1" applyFill="1" applyBorder="1" applyAlignment="1">
      <alignment/>
    </xf>
    <xf numFmtId="3" fontId="69" fillId="0" borderId="13" xfId="62" applyNumberFormat="1" applyFont="1" applyFill="1" applyBorder="1" applyAlignment="1">
      <alignment wrapText="1"/>
      <protection/>
    </xf>
    <xf numFmtId="3" fontId="69" fillId="0" borderId="18" xfId="62" applyNumberFormat="1" applyFont="1" applyFill="1" applyBorder="1" applyAlignment="1">
      <alignment wrapText="1"/>
      <protection/>
    </xf>
    <xf numFmtId="172" fontId="69" fillId="0" borderId="20" xfId="63" applyNumberFormat="1" applyFont="1" applyFill="1" applyBorder="1" applyAlignment="1">
      <alignment horizontal="right" wrapText="1"/>
      <protection/>
    </xf>
    <xf numFmtId="172" fontId="69" fillId="0" borderId="0" xfId="70" applyNumberFormat="1" applyFont="1" applyFill="1" applyBorder="1" applyAlignment="1">
      <alignment horizontal="right" wrapText="1"/>
    </xf>
    <xf numFmtId="172" fontId="66" fillId="0" borderId="0" xfId="62" applyNumberFormat="1" applyFont="1" applyFill="1" applyBorder="1" applyAlignment="1">
      <alignment wrapText="1"/>
      <protection/>
    </xf>
    <xf numFmtId="172" fontId="69" fillId="0" borderId="21" xfId="62" applyNumberFormat="1" applyFont="1" applyFill="1" applyBorder="1" applyAlignment="1">
      <alignment wrapText="1"/>
      <protection/>
    </xf>
    <xf numFmtId="3" fontId="69" fillId="0" borderId="20" xfId="63" applyNumberFormat="1" applyFont="1" applyFill="1" applyBorder="1" applyAlignment="1">
      <alignment horizontal="right" wrapText="1"/>
      <protection/>
    </xf>
    <xf numFmtId="3" fontId="66" fillId="0" borderId="0" xfId="62" applyNumberFormat="1" applyFont="1" applyFill="1" applyBorder="1" applyAlignment="1">
      <alignment wrapText="1"/>
      <protection/>
    </xf>
    <xf numFmtId="3" fontId="69" fillId="0" borderId="0" xfId="62" applyNumberFormat="1" applyFont="1" applyFill="1" applyBorder="1" applyAlignment="1">
      <alignment wrapText="1"/>
      <protection/>
    </xf>
    <xf numFmtId="3" fontId="66" fillId="0" borderId="0" xfId="70" applyNumberFormat="1" applyFont="1" applyFill="1" applyBorder="1" applyAlignment="1">
      <alignment/>
    </xf>
    <xf numFmtId="3" fontId="69" fillId="0" borderId="21" xfId="62" applyNumberFormat="1" applyFont="1" applyFill="1" applyBorder="1" applyAlignment="1">
      <alignment wrapText="1"/>
      <protection/>
    </xf>
    <xf numFmtId="3" fontId="69" fillId="0" borderId="22" xfId="62" applyNumberFormat="1" applyFont="1" applyFill="1" applyBorder="1" applyAlignment="1">
      <alignment wrapText="1"/>
      <protection/>
    </xf>
    <xf numFmtId="3" fontId="66" fillId="0" borderId="22" xfId="63" applyNumberFormat="1" applyFont="1" applyFill="1" applyBorder="1">
      <alignment/>
      <protection/>
    </xf>
    <xf numFmtId="3" fontId="66" fillId="0" borderId="0" xfId="63" applyNumberFormat="1" applyFont="1" applyFill="1" applyBorder="1">
      <alignment/>
      <protection/>
    </xf>
    <xf numFmtId="3" fontId="69" fillId="0" borderId="21" xfId="63" applyNumberFormat="1" applyFont="1" applyFill="1" applyBorder="1">
      <alignment/>
      <protection/>
    </xf>
    <xf numFmtId="0" fontId="71" fillId="0" borderId="0" xfId="15" applyFont="1" applyFill="1" applyAlignment="1">
      <alignment wrapText="1"/>
      <protection/>
    </xf>
    <xf numFmtId="174" fontId="66" fillId="0" borderId="14" xfId="62" applyNumberFormat="1" applyFont="1" applyFill="1" applyBorder="1" applyAlignment="1">
      <alignment horizontal="right" wrapText="1"/>
      <protection/>
    </xf>
    <xf numFmtId="174" fontId="66" fillId="0" borderId="11" xfId="62" applyNumberFormat="1" applyFont="1" applyFill="1" applyBorder="1" applyAlignment="1">
      <alignment horizontal="right" wrapText="1"/>
      <protection/>
    </xf>
    <xf numFmtId="174" fontId="69" fillId="0" borderId="15" xfId="62" applyNumberFormat="1" applyFont="1" applyFill="1" applyBorder="1" applyAlignment="1">
      <alignment horizontal="right" wrapText="1"/>
      <protection/>
    </xf>
    <xf numFmtId="0" fontId="60" fillId="0" borderId="0" xfId="60" applyFont="1" applyFill="1" applyAlignment="1">
      <alignment wrapText="1"/>
      <protection/>
    </xf>
    <xf numFmtId="0" fontId="60" fillId="0" borderId="0" xfId="63" applyFont="1" applyFill="1" applyBorder="1" applyAlignment="1">
      <alignment horizontal="left" wrapText="1"/>
      <protection/>
    </xf>
    <xf numFmtId="173" fontId="71" fillId="0" borderId="10" xfId="70" applyNumberFormat="1" applyFont="1" applyFill="1" applyBorder="1" applyAlignment="1">
      <alignment wrapText="1"/>
    </xf>
    <xf numFmtId="173" fontId="71" fillId="0" borderId="16" xfId="70" applyNumberFormat="1" applyFont="1" applyFill="1" applyBorder="1" applyAlignment="1">
      <alignment wrapText="1"/>
    </xf>
    <xf numFmtId="3" fontId="71" fillId="0" borderId="10" xfId="62" applyNumberFormat="1" applyFont="1" applyFill="1" applyBorder="1" applyAlignment="1">
      <alignment wrapText="1"/>
      <protection/>
    </xf>
    <xf numFmtId="173" fontId="71" fillId="0" borderId="13" xfId="70" applyNumberFormat="1" applyFont="1" applyFill="1" applyBorder="1" applyAlignment="1">
      <alignment wrapText="1"/>
    </xf>
    <xf numFmtId="173" fontId="71" fillId="0" borderId="18" xfId="70" applyNumberFormat="1" applyFont="1" applyFill="1" applyBorder="1" applyAlignment="1">
      <alignment wrapText="1"/>
    </xf>
    <xf numFmtId="173" fontId="71" fillId="0" borderId="0" xfId="70" applyNumberFormat="1" applyFont="1" applyFill="1" applyBorder="1" applyAlignment="1">
      <alignment wrapText="1"/>
    </xf>
    <xf numFmtId="173" fontId="71" fillId="0" borderId="21" xfId="70" applyNumberFormat="1" applyFont="1" applyFill="1" applyBorder="1" applyAlignment="1">
      <alignment wrapText="1"/>
    </xf>
    <xf numFmtId="173" fontId="71" fillId="0" borderId="10" xfId="70" applyNumberFormat="1" applyFont="1" applyFill="1" applyBorder="1" applyAlignment="1">
      <alignment horizontal="right"/>
    </xf>
    <xf numFmtId="173" fontId="71" fillId="0" borderId="0" xfId="70" applyNumberFormat="1" applyFont="1" applyFill="1" applyBorder="1" applyAlignment="1">
      <alignment horizontal="right"/>
    </xf>
    <xf numFmtId="0" fontId="66" fillId="0" borderId="11" xfId="62" applyFont="1" applyFill="1" applyBorder="1" applyAlignment="1" quotePrefix="1">
      <alignment horizontal="left" wrapText="1" indent="1"/>
      <protection/>
    </xf>
    <xf numFmtId="9" fontId="60" fillId="0" borderId="10" xfId="70" applyFont="1" applyFill="1" applyBorder="1" applyAlignment="1">
      <alignment horizontal="right"/>
    </xf>
    <xf numFmtId="3" fontId="71" fillId="0" borderId="0" xfId="62" applyNumberFormat="1" applyFont="1" applyFill="1" applyBorder="1" applyAlignment="1">
      <alignment wrapText="1"/>
      <protection/>
    </xf>
    <xf numFmtId="174" fontId="69" fillId="0" borderId="16" xfId="62" applyNumberFormat="1" applyFont="1" applyFill="1" applyBorder="1" applyAlignment="1">
      <alignment wrapText="1"/>
      <protection/>
    </xf>
    <xf numFmtId="174" fontId="66" fillId="0" borderId="16" xfId="62" applyNumberFormat="1" applyFont="1" applyFill="1" applyBorder="1" applyAlignment="1">
      <alignment wrapText="1"/>
      <protection/>
    </xf>
    <xf numFmtId="9" fontId="60" fillId="0" borderId="16" xfId="70" applyFont="1" applyFill="1" applyBorder="1" applyAlignment="1">
      <alignment horizontal="right"/>
    </xf>
    <xf numFmtId="172" fontId="69" fillId="0" borderId="13" xfId="70" applyNumberFormat="1" applyFont="1" applyFill="1" applyBorder="1" applyAlignment="1">
      <alignment wrapText="1"/>
    </xf>
    <xf numFmtId="172" fontId="69" fillId="0" borderId="18" xfId="70" applyNumberFormat="1" applyFont="1" applyFill="1" applyBorder="1" applyAlignment="1">
      <alignment wrapText="1"/>
    </xf>
    <xf numFmtId="174" fontId="66" fillId="0" borderId="14" xfId="62" applyNumberFormat="1" applyFont="1" applyFill="1" applyBorder="1" applyAlignment="1">
      <alignment wrapText="1"/>
      <protection/>
    </xf>
    <xf numFmtId="0" fontId="66" fillId="0" borderId="10" xfId="65" applyFont="1" applyFill="1" applyBorder="1" applyAlignment="1">
      <alignment horizontal="left" wrapText="1" indent="1"/>
      <protection/>
    </xf>
    <xf numFmtId="0" fontId="69" fillId="0" borderId="10" xfId="65" applyFont="1" applyFill="1" applyBorder="1" applyAlignment="1">
      <alignment horizontal="left" wrapText="1"/>
      <protection/>
    </xf>
    <xf numFmtId="0" fontId="66" fillId="0" borderId="10" xfId="65" applyFont="1" applyFill="1" applyBorder="1" applyAlignment="1">
      <alignment horizontal="left" wrapText="1"/>
      <protection/>
    </xf>
    <xf numFmtId="0" fontId="69" fillId="0" borderId="10" xfId="65" applyFont="1" applyFill="1" applyBorder="1" applyAlignment="1">
      <alignment wrapText="1"/>
      <protection/>
    </xf>
    <xf numFmtId="0" fontId="66" fillId="0" borderId="10" xfId="65" applyFont="1" applyFill="1" applyBorder="1" applyAlignment="1">
      <alignment wrapText="1"/>
      <protection/>
    </xf>
    <xf numFmtId="0" fontId="66" fillId="0" borderId="10" xfId="62" applyFont="1" applyFill="1" applyBorder="1" applyAlignment="1" quotePrefix="1">
      <alignment horizontal="left" wrapText="1" indent="1"/>
      <protection/>
    </xf>
    <xf numFmtId="0" fontId="60" fillId="0" borderId="10" xfId="65" applyFont="1" applyFill="1" applyBorder="1" applyAlignment="1">
      <alignment wrapText="1"/>
      <protection/>
    </xf>
    <xf numFmtId="0" fontId="61" fillId="0" borderId="10" xfId="63" applyFont="1" applyFill="1" applyBorder="1" applyAlignment="1">
      <alignment wrapText="1"/>
      <protection/>
    </xf>
    <xf numFmtId="0" fontId="61" fillId="0" borderId="10" xfId="60" applyFont="1" applyFill="1" applyBorder="1">
      <alignment/>
      <protection/>
    </xf>
    <xf numFmtId="0" fontId="72" fillId="0" borderId="0" xfId="65" applyFont="1" applyFill="1" applyBorder="1" applyAlignment="1">
      <alignment horizontal="left" vertical="center" wrapText="1"/>
      <protection/>
    </xf>
    <xf numFmtId="0" fontId="66" fillId="0" borderId="0" xfId="65" applyFont="1" applyFill="1" applyBorder="1" applyAlignment="1">
      <alignment horizontal="left" wrapText="1" indent="1"/>
      <protection/>
    </xf>
    <xf numFmtId="0" fontId="69" fillId="0" borderId="0" xfId="65" applyFont="1" applyFill="1" applyBorder="1" applyAlignment="1">
      <alignment horizontal="left" wrapText="1"/>
      <protection/>
    </xf>
    <xf numFmtId="0" fontId="66" fillId="0" borderId="0" xfId="65" applyFont="1" applyFill="1" applyBorder="1" applyAlignment="1">
      <alignment horizontal="left" wrapText="1"/>
      <protection/>
    </xf>
    <xf numFmtId="0" fontId="69" fillId="0" borderId="0" xfId="65" applyFont="1" applyFill="1" applyBorder="1" applyAlignment="1">
      <alignment wrapText="1"/>
      <protection/>
    </xf>
    <xf numFmtId="0" fontId="66" fillId="0" borderId="0" xfId="65" applyFont="1" applyFill="1" applyBorder="1" applyAlignment="1">
      <alignment wrapText="1"/>
      <protection/>
    </xf>
    <xf numFmtId="0" fontId="66" fillId="0" borderId="0" xfId="62" applyFont="1" applyFill="1" applyBorder="1" applyAlignment="1" quotePrefix="1">
      <alignment horizontal="left" wrapText="1" indent="1"/>
      <protection/>
    </xf>
    <xf numFmtId="0" fontId="60" fillId="0" borderId="0" xfId="65" applyFont="1" applyFill="1" applyBorder="1" applyAlignment="1">
      <alignment wrapText="1"/>
      <protection/>
    </xf>
    <xf numFmtId="0" fontId="61" fillId="0" borderId="0" xfId="60" applyFont="1" applyFill="1" applyBorder="1">
      <alignment/>
      <protection/>
    </xf>
    <xf numFmtId="0" fontId="73" fillId="0" borderId="0" xfId="65" applyFont="1" applyFill="1" applyBorder="1" applyAlignment="1">
      <alignment horizontal="left" vertical="center" wrapText="1"/>
      <protection/>
    </xf>
    <xf numFmtId="0" fontId="69" fillId="0" borderId="16" xfId="65" applyFont="1" applyFill="1" applyBorder="1" applyAlignment="1">
      <alignment horizontal="left" wrapText="1"/>
      <protection/>
    </xf>
    <xf numFmtId="0" fontId="71" fillId="0" borderId="0" xfId="15" applyFont="1" applyFill="1" applyAlignment="1">
      <alignment horizontal="left" wrapText="1"/>
      <protection/>
    </xf>
    <xf numFmtId="3" fontId="69" fillId="0" borderId="20" xfId="62" applyNumberFormat="1" applyFont="1" applyFill="1" applyBorder="1" applyAlignment="1">
      <alignment wrapText="1"/>
      <protection/>
    </xf>
    <xf numFmtId="3" fontId="66" fillId="0" borderId="20" xfId="63" applyNumberFormat="1" applyFont="1" applyFill="1" applyBorder="1">
      <alignment/>
      <protection/>
    </xf>
    <xf numFmtId="0" fontId="64" fillId="0" borderId="0" xfId="60" applyFont="1" applyFill="1" applyBorder="1" applyAlignment="1">
      <alignment horizontal="right"/>
      <protection/>
    </xf>
    <xf numFmtId="9" fontId="64" fillId="0" borderId="0" xfId="70" applyFont="1" applyFill="1" applyBorder="1" applyAlignment="1">
      <alignment horizontal="right"/>
    </xf>
    <xf numFmtId="3" fontId="64" fillId="0" borderId="0" xfId="60" applyNumberFormat="1" applyFont="1" applyFill="1" applyBorder="1" applyAlignment="1">
      <alignment horizontal="right"/>
      <protection/>
    </xf>
    <xf numFmtId="0" fontId="59" fillId="0" borderId="0" xfId="16" applyFont="1">
      <alignment/>
      <protection/>
    </xf>
    <xf numFmtId="0" fontId="71" fillId="0" borderId="0" xfId="16" applyFont="1" applyFill="1" applyAlignment="1">
      <alignment vertical="center"/>
      <protection/>
    </xf>
    <xf numFmtId="0" fontId="66" fillId="0" borderId="0" xfId="16" applyFont="1">
      <alignment/>
      <protection/>
    </xf>
    <xf numFmtId="0" fontId="71" fillId="0" borderId="0" xfId="16" applyFont="1" applyFill="1" applyAlignment="1">
      <alignment/>
      <protection/>
    </xf>
    <xf numFmtId="0" fontId="66" fillId="0" borderId="12" xfId="16" applyFont="1" applyBorder="1" applyAlignment="1">
      <alignment horizontal="left" vertical="center"/>
      <protection/>
    </xf>
    <xf numFmtId="0" fontId="66" fillId="0" borderId="11" xfId="16" applyFont="1" applyBorder="1" applyAlignment="1">
      <alignment horizontal="left" vertical="center"/>
      <protection/>
    </xf>
    <xf numFmtId="0" fontId="69" fillId="0" borderId="11" xfId="16" applyFont="1" applyBorder="1" applyAlignment="1">
      <alignment horizontal="left" vertical="center"/>
      <protection/>
    </xf>
    <xf numFmtId="0" fontId="70" fillId="0" borderId="11" xfId="16" applyFont="1" applyBorder="1" applyAlignment="1">
      <alignment horizontal="left" vertical="center"/>
      <protection/>
    </xf>
    <xf numFmtId="0" fontId="69" fillId="0" borderId="15" xfId="16" applyFont="1" applyBorder="1" applyAlignment="1">
      <alignment horizontal="left" vertical="center"/>
      <protection/>
    </xf>
    <xf numFmtId="0" fontId="69" fillId="0" borderId="23" xfId="16" applyFont="1" applyBorder="1" applyAlignment="1">
      <alignment horizontal="left" vertical="center"/>
      <protection/>
    </xf>
    <xf numFmtId="0" fontId="74" fillId="0" borderId="0" xfId="16" applyFont="1" applyFill="1" applyAlignment="1">
      <alignment/>
      <protection/>
    </xf>
    <xf numFmtId="0" fontId="69" fillId="0" borderId="14" xfId="16" applyFont="1" applyFill="1" applyBorder="1" applyAlignment="1">
      <alignment horizontal="left" vertical="center"/>
      <protection/>
    </xf>
    <xf numFmtId="0" fontId="66" fillId="0" borderId="11" xfId="16" applyFont="1" applyFill="1" applyBorder="1" applyAlignment="1">
      <alignment horizontal="left" vertical="center" indent="1"/>
      <protection/>
    </xf>
    <xf numFmtId="0" fontId="69" fillId="0" borderId="11" xfId="16" applyFont="1" applyFill="1" applyBorder="1" applyAlignment="1">
      <alignment horizontal="left" vertical="center"/>
      <protection/>
    </xf>
    <xf numFmtId="0" fontId="71" fillId="0" borderId="11" xfId="16" applyFont="1" applyFill="1" applyBorder="1" applyAlignment="1">
      <alignment horizontal="left" vertical="center"/>
      <protection/>
    </xf>
    <xf numFmtId="0" fontId="69" fillId="0" borderId="15" xfId="16" applyFont="1" applyFill="1" applyBorder="1" applyAlignment="1">
      <alignment horizontal="left" vertical="center"/>
      <protection/>
    </xf>
    <xf numFmtId="0" fontId="61" fillId="0" borderId="0" xfId="16" applyFont="1" applyFill="1">
      <alignment/>
      <protection/>
    </xf>
    <xf numFmtId="0" fontId="67" fillId="0" borderId="0" xfId="16" applyFont="1" applyFill="1" applyAlignment="1">
      <alignment/>
      <protection/>
    </xf>
    <xf numFmtId="0" fontId="75" fillId="0" borderId="0" xfId="16" applyFont="1" applyFill="1">
      <alignment/>
      <protection/>
    </xf>
    <xf numFmtId="0" fontId="69" fillId="0" borderId="12" xfId="16" applyFont="1" applyFill="1" applyBorder="1" applyAlignment="1">
      <alignment horizontal="left" vertical="center"/>
      <protection/>
    </xf>
    <xf numFmtId="0" fontId="66" fillId="0" borderId="11" xfId="16" applyFont="1" applyFill="1" applyBorder="1" applyAlignment="1">
      <alignment horizontal="left" vertical="center" indent="2"/>
      <protection/>
    </xf>
    <xf numFmtId="0" fontId="67" fillId="0" borderId="0" xfId="16" applyFont="1" applyFill="1">
      <alignment/>
      <protection/>
    </xf>
    <xf numFmtId="0" fontId="67" fillId="0" borderId="0" xfId="16" applyFont="1" applyFill="1" applyAlignment="1">
      <alignment wrapText="1"/>
      <protection/>
    </xf>
    <xf numFmtId="0" fontId="69" fillId="0" borderId="12" xfId="16" applyFont="1" applyBorder="1" applyAlignment="1">
      <alignment horizontal="left" vertical="center"/>
      <protection/>
    </xf>
    <xf numFmtId="0" fontId="69" fillId="0" borderId="11" xfId="16" applyFont="1" applyBorder="1" applyAlignment="1">
      <alignment horizontal="left" indent="1"/>
      <protection/>
    </xf>
    <xf numFmtId="0" fontId="66" fillId="0" borderId="11" xfId="16" applyFont="1" applyBorder="1" applyAlignment="1">
      <alignment horizontal="left" indent="2"/>
      <protection/>
    </xf>
    <xf numFmtId="0" fontId="69" fillId="0" borderId="11" xfId="16" applyFont="1" applyBorder="1">
      <alignment/>
      <protection/>
    </xf>
    <xf numFmtId="0" fontId="69" fillId="0" borderId="11" xfId="16" applyFont="1" applyBorder="1" applyAlignment="1">
      <alignment horizontal="left" vertical="center" indent="1"/>
      <protection/>
    </xf>
    <xf numFmtId="0" fontId="67" fillId="0" borderId="0" xfId="16" applyFont="1" applyFill="1" applyAlignment="1">
      <alignment horizontal="left"/>
      <protection/>
    </xf>
    <xf numFmtId="0" fontId="66" fillId="0" borderId="14" xfId="66" applyFont="1" applyFill="1" applyBorder="1" applyAlignment="1">
      <alignment horizontal="left" wrapText="1" indent="1"/>
      <protection/>
    </xf>
    <xf numFmtId="0" fontId="66" fillId="0" borderId="11" xfId="66" applyFont="1" applyFill="1" applyBorder="1" applyAlignment="1">
      <alignment horizontal="left" wrapText="1" indent="1"/>
      <protection/>
    </xf>
    <xf numFmtId="0" fontId="69" fillId="0" borderId="11" xfId="66" applyFont="1" applyFill="1" applyBorder="1" applyAlignment="1">
      <alignment horizontal="left" wrapText="1"/>
      <protection/>
    </xf>
    <xf numFmtId="0" fontId="66" fillId="0" borderId="11" xfId="66" applyFont="1" applyFill="1" applyBorder="1" applyAlignment="1">
      <alignment horizontal="left" wrapText="1"/>
      <protection/>
    </xf>
    <xf numFmtId="0" fontId="69" fillId="0" borderId="11" xfId="66" applyFont="1" applyFill="1" applyBorder="1" applyAlignment="1">
      <alignment wrapText="1"/>
      <protection/>
    </xf>
    <xf numFmtId="0" fontId="66" fillId="0" borderId="11" xfId="66" applyFont="1" applyFill="1" applyBorder="1" applyAlignment="1">
      <alignment wrapText="1"/>
      <protection/>
    </xf>
    <xf numFmtId="0" fontId="60" fillId="0" borderId="11" xfId="66" applyFont="1" applyFill="1" applyBorder="1" applyAlignment="1">
      <alignment wrapText="1"/>
      <protection/>
    </xf>
    <xf numFmtId="0" fontId="61" fillId="0" borderId="11" xfId="64" applyFont="1" applyFill="1" applyBorder="1" applyAlignment="1">
      <alignment wrapText="1"/>
      <protection/>
    </xf>
    <xf numFmtId="0" fontId="61" fillId="0" borderId="11" xfId="61" applyFont="1" applyFill="1" applyBorder="1">
      <alignment/>
      <protection/>
    </xf>
    <xf numFmtId="0" fontId="69" fillId="0" borderId="15" xfId="66" applyFont="1" applyFill="1" applyBorder="1" applyAlignment="1">
      <alignment horizontal="left" wrapText="1"/>
      <protection/>
    </xf>
    <xf numFmtId="0" fontId="69" fillId="0" borderId="11" xfId="64" applyFont="1" applyFill="1" applyBorder="1" applyAlignment="1">
      <alignment wrapText="1"/>
      <protection/>
    </xf>
    <xf numFmtId="0" fontId="69" fillId="0" borderId="11" xfId="64" applyFont="1" applyFill="1" applyBorder="1" applyAlignment="1">
      <alignment horizontal="left" wrapText="1"/>
      <protection/>
    </xf>
    <xf numFmtId="0" fontId="66" fillId="0" borderId="11" xfId="64" applyFont="1" applyFill="1" applyBorder="1" applyAlignment="1">
      <alignment horizontal="left" wrapText="1" indent="1"/>
      <protection/>
    </xf>
    <xf numFmtId="0" fontId="69" fillId="0" borderId="15" xfId="64" applyFont="1" applyFill="1" applyBorder="1" applyAlignment="1">
      <alignment horizontal="left" wrapText="1"/>
      <protection/>
    </xf>
    <xf numFmtId="0" fontId="60" fillId="0" borderId="0" xfId="64" applyFont="1" applyFill="1" applyBorder="1" applyAlignment="1">
      <alignment wrapText="1"/>
      <protection/>
    </xf>
    <xf numFmtId="0" fontId="69" fillId="0" borderId="12" xfId="64" applyFont="1" applyFill="1" applyBorder="1" applyAlignment="1">
      <alignment horizontal="left"/>
      <protection/>
    </xf>
    <xf numFmtId="0" fontId="66" fillId="0" borderId="11" xfId="64" applyFont="1" applyFill="1" applyBorder="1" applyAlignment="1">
      <alignment horizontal="left" indent="1"/>
      <protection/>
    </xf>
    <xf numFmtId="0" fontId="71" fillId="0" borderId="11" xfId="64" applyFont="1" applyFill="1" applyBorder="1" applyAlignment="1">
      <alignment horizontal="left" indent="1"/>
      <protection/>
    </xf>
    <xf numFmtId="0" fontId="66" fillId="0" borderId="11" xfId="61" applyFont="1" applyFill="1" applyBorder="1">
      <alignment/>
      <protection/>
    </xf>
    <xf numFmtId="0" fontId="69" fillId="0" borderId="11" xfId="64" applyFont="1" applyFill="1" applyBorder="1" applyAlignment="1">
      <alignment/>
      <protection/>
    </xf>
    <xf numFmtId="0" fontId="66" fillId="0" borderId="11" xfId="64" applyFont="1" applyFill="1" applyBorder="1" applyAlignment="1">
      <alignment/>
      <protection/>
    </xf>
    <xf numFmtId="0" fontId="69" fillId="0" borderId="15" xfId="64" applyFont="1" applyFill="1" applyBorder="1" applyAlignment="1">
      <alignment horizontal="justify"/>
      <protection/>
    </xf>
    <xf numFmtId="0" fontId="62" fillId="0" borderId="0" xfId="64" applyFont="1" applyFill="1" applyBorder="1" applyAlignment="1">
      <alignment horizontal="justify"/>
      <protection/>
    </xf>
    <xf numFmtId="0" fontId="71" fillId="0" borderId="15" xfId="64" applyFont="1" applyFill="1" applyBorder="1" applyAlignment="1">
      <alignment horizontal="left" indent="1"/>
      <protection/>
    </xf>
    <xf numFmtId="0" fontId="60" fillId="0" borderId="0" xfId="64" applyFont="1" applyFill="1">
      <alignment/>
      <protection/>
    </xf>
    <xf numFmtId="0" fontId="66" fillId="0" borderId="12" xfId="64" applyFont="1" applyFill="1" applyBorder="1">
      <alignment/>
      <protection/>
    </xf>
    <xf numFmtId="0" fontId="66" fillId="0" borderId="11" xfId="64" applyFont="1" applyFill="1" applyBorder="1">
      <alignment/>
      <protection/>
    </xf>
    <xf numFmtId="0" fontId="69" fillId="0" borderId="15" xfId="64" applyFont="1" applyFill="1" applyBorder="1">
      <alignment/>
      <protection/>
    </xf>
    <xf numFmtId="0" fontId="61" fillId="0" borderId="0" xfId="64" applyFont="1" applyFill="1" applyBorder="1" applyAlignment="1">
      <alignment/>
      <protection/>
    </xf>
    <xf numFmtId="0" fontId="67" fillId="0" borderId="0" xfId="64" applyFont="1" applyFill="1" applyBorder="1" applyAlignment="1">
      <alignment/>
      <protection/>
    </xf>
    <xf numFmtId="0" fontId="60" fillId="0" borderId="0" xfId="16" applyFont="1" applyFill="1">
      <alignment/>
      <protection/>
    </xf>
    <xf numFmtId="0" fontId="66" fillId="0" borderId="0" xfId="16" applyFont="1" applyFill="1">
      <alignment/>
      <protection/>
    </xf>
    <xf numFmtId="172" fontId="69" fillId="0" borderId="24" xfId="16" applyNumberFormat="1" applyFont="1" applyFill="1" applyBorder="1" applyAlignment="1">
      <alignment horizontal="right"/>
      <protection/>
    </xf>
    <xf numFmtId="172" fontId="69" fillId="0" borderId="25" xfId="16" applyNumberFormat="1" applyFont="1" applyFill="1" applyBorder="1" applyAlignment="1">
      <alignment horizontal="right"/>
      <protection/>
    </xf>
    <xf numFmtId="172" fontId="66" fillId="0" borderId="10" xfId="16" applyNumberFormat="1" applyFont="1" applyFill="1" applyBorder="1" applyAlignment="1">
      <alignment horizontal="right"/>
      <protection/>
    </xf>
    <xf numFmtId="172" fontId="66" fillId="0" borderId="16" xfId="16" applyNumberFormat="1" applyFont="1" applyFill="1" applyBorder="1" applyAlignment="1">
      <alignment horizontal="right"/>
      <protection/>
    </xf>
    <xf numFmtId="172" fontId="69" fillId="0" borderId="10" xfId="16" applyNumberFormat="1" applyFont="1" applyFill="1" applyBorder="1" applyAlignment="1">
      <alignment horizontal="right"/>
      <protection/>
    </xf>
    <xf numFmtId="172" fontId="69" fillId="0" borderId="16" xfId="16" applyNumberFormat="1" applyFont="1" applyFill="1" applyBorder="1" applyAlignment="1">
      <alignment horizontal="right"/>
      <protection/>
    </xf>
    <xf numFmtId="174" fontId="69" fillId="0" borderId="10" xfId="16" applyNumberFormat="1" applyFont="1" applyBorder="1" applyAlignment="1" quotePrefix="1">
      <alignment horizontal="right"/>
      <protection/>
    </xf>
    <xf numFmtId="174" fontId="69" fillId="0" borderId="16" xfId="16" applyNumberFormat="1" applyFont="1" applyBorder="1" applyAlignment="1">
      <alignment horizontal="right"/>
      <protection/>
    </xf>
    <xf numFmtId="172" fontId="69" fillId="0" borderId="13" xfId="16" applyNumberFormat="1" applyFont="1" applyFill="1" applyBorder="1" applyAlignment="1">
      <alignment horizontal="right"/>
      <protection/>
    </xf>
    <xf numFmtId="172" fontId="69" fillId="0" borderId="18" xfId="16" applyNumberFormat="1" applyFont="1" applyFill="1" applyBorder="1" applyAlignment="1">
      <alignment horizontal="right"/>
      <protection/>
    </xf>
    <xf numFmtId="172" fontId="69" fillId="0" borderId="19" xfId="64" applyNumberFormat="1" applyFont="1" applyFill="1" applyBorder="1" applyAlignment="1">
      <alignment horizontal="right" wrapText="1"/>
      <protection/>
    </xf>
    <xf numFmtId="0" fontId="60" fillId="0" borderId="0" xfId="61" applyFont="1" applyFill="1" applyBorder="1">
      <alignment/>
      <protection/>
    </xf>
    <xf numFmtId="0" fontId="60" fillId="0" borderId="0" xfId="64" applyFont="1" applyFill="1" applyBorder="1">
      <alignment/>
      <protection/>
    </xf>
    <xf numFmtId="3" fontId="66" fillId="0" borderId="19" xfId="64" applyNumberFormat="1" applyFont="1" applyFill="1" applyBorder="1">
      <alignment/>
      <protection/>
    </xf>
    <xf numFmtId="3" fontId="66" fillId="0" borderId="16" xfId="64" applyNumberFormat="1" applyFont="1" applyFill="1" applyBorder="1">
      <alignment/>
      <protection/>
    </xf>
    <xf numFmtId="3" fontId="69" fillId="0" borderId="18" xfId="64" applyNumberFormat="1" applyFont="1" applyFill="1" applyBorder="1">
      <alignment/>
      <protection/>
    </xf>
    <xf numFmtId="0" fontId="64" fillId="0" borderId="0" xfId="61" applyFont="1" applyFill="1" applyBorder="1" applyAlignment="1">
      <alignment horizontal="right"/>
      <protection/>
    </xf>
    <xf numFmtId="0" fontId="65" fillId="0" borderId="0" xfId="61" applyFont="1" applyFill="1" applyBorder="1">
      <alignment/>
      <protection/>
    </xf>
    <xf numFmtId="3" fontId="64" fillId="0" borderId="0" xfId="61" applyNumberFormat="1" applyFont="1" applyFill="1" applyBorder="1" applyAlignment="1">
      <alignment horizontal="right"/>
      <protection/>
    </xf>
    <xf numFmtId="172" fontId="66" fillId="0" borderId="24" xfId="16" applyNumberFormat="1" applyFont="1" applyFill="1" applyBorder="1" applyAlignment="1">
      <alignment horizontal="right"/>
      <protection/>
    </xf>
    <xf numFmtId="172" fontId="66" fillId="0" borderId="22" xfId="16" applyNumberFormat="1" applyFont="1" applyFill="1" applyBorder="1" applyAlignment="1">
      <alignment horizontal="right"/>
      <protection/>
    </xf>
    <xf numFmtId="174" fontId="66" fillId="0" borderId="14" xfId="16" applyNumberFormat="1" applyFont="1" applyBorder="1">
      <alignment/>
      <protection/>
    </xf>
    <xf numFmtId="172" fontId="66" fillId="0" borderId="0" xfId="16" applyNumberFormat="1" applyFont="1">
      <alignment/>
      <protection/>
    </xf>
    <xf numFmtId="172" fontId="66" fillId="0" borderId="0" xfId="16" applyNumberFormat="1" applyFont="1" applyFill="1" applyBorder="1" applyAlignment="1">
      <alignment horizontal="right"/>
      <protection/>
    </xf>
    <xf numFmtId="174" fontId="66" fillId="0" borderId="11" xfId="16" applyNumberFormat="1" applyFont="1" applyBorder="1">
      <alignment/>
      <protection/>
    </xf>
    <xf numFmtId="172" fontId="69" fillId="0" borderId="0" xfId="16" applyNumberFormat="1" applyFont="1" applyFill="1" applyBorder="1" applyAlignment="1">
      <alignment horizontal="right"/>
      <protection/>
    </xf>
    <xf numFmtId="174" fontId="69" fillId="0" borderId="11" xfId="16" applyNumberFormat="1" applyFont="1" applyBorder="1">
      <alignment/>
      <protection/>
    </xf>
    <xf numFmtId="174" fontId="66" fillId="0" borderId="11" xfId="16" applyNumberFormat="1" applyFont="1" applyBorder="1" applyAlignment="1">
      <alignment horizontal="right"/>
      <protection/>
    </xf>
    <xf numFmtId="174" fontId="66" fillId="0" borderId="11" xfId="16" applyNumberFormat="1" applyFont="1" applyFill="1" applyBorder="1" applyAlignment="1">
      <alignment horizontal="right"/>
      <protection/>
    </xf>
    <xf numFmtId="174" fontId="69" fillId="0" borderId="11" xfId="16" applyNumberFormat="1" applyFont="1" applyBorder="1" applyAlignment="1">
      <alignment horizontal="right"/>
      <protection/>
    </xf>
    <xf numFmtId="172" fontId="69" fillId="0" borderId="13" xfId="16" applyNumberFormat="1" applyFont="1" applyBorder="1" applyAlignment="1">
      <alignment horizontal="right"/>
      <protection/>
    </xf>
    <xf numFmtId="172" fontId="69" fillId="0" borderId="21" xfId="16" applyNumberFormat="1" applyFont="1" applyFill="1" applyBorder="1" applyAlignment="1">
      <alignment horizontal="right"/>
      <protection/>
    </xf>
    <xf numFmtId="174" fontId="69" fillId="0" borderId="15" xfId="16" applyNumberFormat="1" applyFont="1" applyBorder="1">
      <alignment/>
      <protection/>
    </xf>
    <xf numFmtId="172" fontId="69" fillId="0" borderId="26" xfId="16" applyNumberFormat="1" applyFont="1" applyFill="1" applyBorder="1" applyAlignment="1">
      <alignment horizontal="right"/>
      <protection/>
    </xf>
    <xf numFmtId="172" fontId="69" fillId="0" borderId="27" xfId="16" applyNumberFormat="1" applyFont="1" applyFill="1" applyBorder="1" applyAlignment="1">
      <alignment horizontal="right"/>
      <protection/>
    </xf>
    <xf numFmtId="174" fontId="69" fillId="0" borderId="23" xfId="16" applyNumberFormat="1" applyFont="1" applyBorder="1" applyAlignment="1">
      <alignment horizontal="right"/>
      <protection/>
    </xf>
    <xf numFmtId="185" fontId="66" fillId="0" borderId="0" xfId="16" applyNumberFormat="1" applyFont="1">
      <alignment/>
      <protection/>
    </xf>
    <xf numFmtId="172" fontId="66" fillId="0" borderId="0" xfId="16" applyNumberFormat="1" applyFont="1" applyFill="1">
      <alignment/>
      <protection/>
    </xf>
    <xf numFmtId="174" fontId="69" fillId="0" borderId="11" xfId="16" applyNumberFormat="1" applyFont="1" applyFill="1" applyBorder="1" applyAlignment="1">
      <alignment horizontal="right"/>
      <protection/>
    </xf>
    <xf numFmtId="174" fontId="69" fillId="0" borderId="15" xfId="16" applyNumberFormat="1" applyFont="1" applyFill="1" applyBorder="1" applyAlignment="1">
      <alignment horizontal="right"/>
      <protection/>
    </xf>
    <xf numFmtId="2" fontId="75" fillId="0" borderId="0" xfId="16" applyNumberFormat="1" applyFont="1" applyFill="1">
      <alignment/>
      <protection/>
    </xf>
    <xf numFmtId="0" fontId="66" fillId="0" borderId="0" xfId="16" applyFont="1" applyFill="1" applyBorder="1">
      <alignment/>
      <protection/>
    </xf>
    <xf numFmtId="0" fontId="68" fillId="0" borderId="0" xfId="16" applyFont="1" applyFill="1" applyAlignment="1">
      <alignment wrapText="1"/>
      <protection/>
    </xf>
    <xf numFmtId="172" fontId="69" fillId="0" borderId="24" xfId="16" applyNumberFormat="1" applyFont="1" applyBorder="1" applyAlignment="1">
      <alignment horizontal="right"/>
      <protection/>
    </xf>
    <xf numFmtId="172" fontId="69" fillId="0" borderId="25" xfId="16" applyNumberFormat="1" applyFont="1" applyBorder="1" applyAlignment="1">
      <alignment horizontal="right"/>
      <protection/>
    </xf>
    <xf numFmtId="174" fontId="69" fillId="0" borderId="12" xfId="16" applyNumberFormat="1" applyFont="1" applyBorder="1" applyAlignment="1">
      <alignment horizontal="right"/>
      <protection/>
    </xf>
    <xf numFmtId="172" fontId="69" fillId="0" borderId="10" xfId="16" applyNumberFormat="1" applyFont="1" applyBorder="1" applyAlignment="1">
      <alignment horizontal="right"/>
      <protection/>
    </xf>
    <xf numFmtId="172" fontId="69" fillId="0" borderId="16" xfId="16" applyNumberFormat="1" applyFont="1" applyBorder="1" applyAlignment="1">
      <alignment horizontal="right"/>
      <protection/>
    </xf>
    <xf numFmtId="172" fontId="66" fillId="0" borderId="10" xfId="16" applyNumberFormat="1" applyFont="1" applyBorder="1" applyAlignment="1">
      <alignment horizontal="right"/>
      <protection/>
    </xf>
    <xf numFmtId="172" fontId="66" fillId="0" borderId="16" xfId="16" applyNumberFormat="1" applyFont="1" applyBorder="1" applyAlignment="1">
      <alignment horizontal="right"/>
      <protection/>
    </xf>
    <xf numFmtId="172" fontId="69" fillId="0" borderId="18" xfId="16" applyNumberFormat="1" applyFont="1" applyBorder="1" applyAlignment="1">
      <alignment horizontal="right"/>
      <protection/>
    </xf>
    <xf numFmtId="174" fontId="69" fillId="0" borderId="15" xfId="16" applyNumberFormat="1" applyFont="1" applyBorder="1" applyAlignment="1">
      <alignment horizontal="right"/>
      <protection/>
    </xf>
    <xf numFmtId="172" fontId="69" fillId="0" borderId="19" xfId="66" applyNumberFormat="1" applyFont="1" applyFill="1" applyBorder="1" applyAlignment="1">
      <alignment horizontal="right"/>
      <protection/>
    </xf>
    <xf numFmtId="172" fontId="66" fillId="0" borderId="16" xfId="66" applyNumberFormat="1" applyFont="1" applyFill="1" applyBorder="1" applyAlignment="1">
      <alignment horizontal="right" wrapText="1"/>
      <protection/>
    </xf>
    <xf numFmtId="172" fontId="69" fillId="0" borderId="16" xfId="66" applyNumberFormat="1" applyFont="1" applyFill="1" applyBorder="1" applyAlignment="1">
      <alignment horizontal="right" wrapText="1"/>
      <protection/>
    </xf>
    <xf numFmtId="172" fontId="69" fillId="0" borderId="16" xfId="66" applyNumberFormat="1" applyFont="1" applyFill="1" applyBorder="1" applyAlignment="1">
      <alignment horizontal="right"/>
      <protection/>
    </xf>
    <xf numFmtId="172" fontId="66" fillId="0" borderId="16" xfId="66" applyNumberFormat="1" applyFont="1" applyFill="1" applyBorder="1" applyAlignment="1">
      <alignment horizontal="right"/>
      <protection/>
    </xf>
    <xf numFmtId="172" fontId="69" fillId="0" borderId="18" xfId="66" applyNumberFormat="1" applyFont="1" applyFill="1" applyBorder="1" applyAlignment="1">
      <alignment horizontal="right"/>
      <protection/>
    </xf>
    <xf numFmtId="172" fontId="66" fillId="0" borderId="17" xfId="66" applyNumberFormat="1" applyFont="1" applyFill="1" applyBorder="1" applyAlignment="1">
      <alignment horizontal="right"/>
      <protection/>
    </xf>
    <xf numFmtId="172" fontId="66" fillId="0" borderId="19" xfId="66" applyNumberFormat="1" applyFont="1" applyFill="1" applyBorder="1" applyAlignment="1">
      <alignment horizontal="right"/>
      <protection/>
    </xf>
    <xf numFmtId="172" fontId="66" fillId="0" borderId="10" xfId="66" applyNumberFormat="1" applyFont="1" applyFill="1" applyBorder="1" applyAlignment="1">
      <alignment horizontal="right" wrapText="1"/>
      <protection/>
    </xf>
    <xf numFmtId="172" fontId="69" fillId="0" borderId="10" xfId="66" applyNumberFormat="1" applyFont="1" applyFill="1" applyBorder="1" applyAlignment="1">
      <alignment horizontal="right" wrapText="1"/>
      <protection/>
    </xf>
    <xf numFmtId="174" fontId="66" fillId="0" borderId="11" xfId="61" applyNumberFormat="1" applyFont="1" applyBorder="1">
      <alignment/>
      <protection/>
    </xf>
    <xf numFmtId="174" fontId="69" fillId="0" borderId="11" xfId="61" applyNumberFormat="1" applyFont="1" applyBorder="1">
      <alignment/>
      <protection/>
    </xf>
    <xf numFmtId="174" fontId="66" fillId="0" borderId="11" xfId="61" applyNumberFormat="1" applyFont="1" applyBorder="1" applyAlignment="1">
      <alignment horizontal="right"/>
      <protection/>
    </xf>
    <xf numFmtId="172" fontId="66" fillId="0" borderId="10" xfId="66" applyNumberFormat="1" applyFont="1" applyFill="1" applyBorder="1" applyAlignment="1">
      <alignment horizontal="right"/>
      <protection/>
    </xf>
    <xf numFmtId="172" fontId="69" fillId="0" borderId="10" xfId="66" applyNumberFormat="1" applyFont="1" applyFill="1" applyBorder="1" applyAlignment="1">
      <alignment horizontal="right"/>
      <protection/>
    </xf>
    <xf numFmtId="174" fontId="69" fillId="0" borderId="11" xfId="61" applyNumberFormat="1" applyFont="1" applyBorder="1" applyAlignment="1">
      <alignment horizontal="right"/>
      <protection/>
    </xf>
    <xf numFmtId="0" fontId="66" fillId="0" borderId="10" xfId="16" applyFont="1" applyFill="1" applyBorder="1" applyAlignment="1">
      <alignment vertical="center"/>
      <protection/>
    </xf>
    <xf numFmtId="0" fontId="66" fillId="0" borderId="16" xfId="16" applyFont="1" applyFill="1" applyBorder="1" applyAlignment="1">
      <alignment vertical="center"/>
      <protection/>
    </xf>
    <xf numFmtId="174" fontId="69" fillId="0" borderId="15" xfId="61" applyNumberFormat="1" applyFont="1" applyBorder="1">
      <alignment/>
      <protection/>
    </xf>
    <xf numFmtId="172" fontId="69" fillId="0" borderId="17" xfId="64" applyNumberFormat="1" applyFont="1" applyFill="1" applyBorder="1" applyAlignment="1">
      <alignment horizontal="right" wrapText="1"/>
      <protection/>
    </xf>
    <xf numFmtId="3" fontId="66" fillId="0" borderId="17" xfId="64" applyNumberFormat="1" applyFont="1" applyFill="1" applyBorder="1">
      <alignment/>
      <protection/>
    </xf>
    <xf numFmtId="3" fontId="66" fillId="0" borderId="10" xfId="64" applyNumberFormat="1" applyFont="1" applyFill="1" applyBorder="1">
      <alignment/>
      <protection/>
    </xf>
    <xf numFmtId="3" fontId="69" fillId="0" borderId="13" xfId="64" applyNumberFormat="1" applyFont="1" applyFill="1" applyBorder="1">
      <alignment/>
      <protection/>
    </xf>
    <xf numFmtId="215" fontId="71" fillId="0" borderId="11" xfId="16" applyNumberFormat="1" applyFont="1" applyFill="1" applyBorder="1">
      <alignment/>
      <protection/>
    </xf>
    <xf numFmtId="215" fontId="69" fillId="0" borderId="11" xfId="16" applyNumberFormat="1" applyFont="1" applyFill="1" applyBorder="1">
      <alignment/>
      <protection/>
    </xf>
    <xf numFmtId="215" fontId="71" fillId="0" borderId="18" xfId="16" applyNumberFormat="1" applyFont="1" applyFill="1" applyBorder="1">
      <alignment/>
      <protection/>
    </xf>
    <xf numFmtId="215" fontId="71" fillId="0" borderId="11" xfId="16" applyNumberFormat="1" applyFont="1" applyBorder="1">
      <alignment/>
      <protection/>
    </xf>
    <xf numFmtId="215" fontId="70" fillId="0" borderId="11" xfId="16" applyNumberFormat="1" applyFont="1" applyBorder="1">
      <alignment/>
      <protection/>
    </xf>
    <xf numFmtId="0" fontId="67" fillId="0" borderId="0" xfId="16" applyFont="1" applyAlignment="1">
      <alignment horizontal="left" wrapText="1"/>
      <protection/>
    </xf>
    <xf numFmtId="0" fontId="73" fillId="34" borderId="20" xfId="15" applyFont="1" applyFill="1" applyBorder="1" applyAlignment="1">
      <alignment horizontal="right" vertical="center"/>
      <protection/>
    </xf>
    <xf numFmtId="0" fontId="73" fillId="34" borderId="28" xfId="15" applyFont="1" applyFill="1" applyBorder="1" applyAlignment="1">
      <alignment horizontal="right" vertical="center"/>
      <protection/>
    </xf>
    <xf numFmtId="0" fontId="73" fillId="34" borderId="19" xfId="16" applyFont="1" applyFill="1" applyBorder="1" applyAlignment="1">
      <alignment horizontal="right" vertical="center" wrapText="1"/>
      <protection/>
    </xf>
    <xf numFmtId="0" fontId="73" fillId="34" borderId="18" xfId="16" applyFont="1" applyFill="1" applyBorder="1" applyAlignment="1">
      <alignment horizontal="right" vertical="center" wrapText="1"/>
      <protection/>
    </xf>
    <xf numFmtId="0" fontId="71" fillId="0" borderId="0" xfId="16" applyFont="1" applyFill="1" applyAlignment="1">
      <alignment horizontal="left" wrapText="1"/>
      <protection/>
    </xf>
    <xf numFmtId="0" fontId="73" fillId="34" borderId="14" xfId="16" applyFont="1" applyFill="1" applyBorder="1" applyAlignment="1">
      <alignment horizontal="left" vertical="center"/>
      <protection/>
    </xf>
    <xf numFmtId="0" fontId="73" fillId="34" borderId="29" xfId="16" applyFont="1" applyFill="1" applyBorder="1" applyAlignment="1">
      <alignment horizontal="left" vertical="center"/>
      <protection/>
    </xf>
    <xf numFmtId="0" fontId="73" fillId="34" borderId="17" xfId="15" applyFont="1" applyFill="1" applyBorder="1" applyAlignment="1">
      <alignment horizontal="right" vertical="center" wrapText="1"/>
      <protection/>
    </xf>
    <xf numFmtId="0" fontId="73" fillId="34" borderId="30" xfId="15" applyFont="1" applyFill="1" applyBorder="1" applyAlignment="1">
      <alignment horizontal="right" vertical="center" wrapText="1"/>
      <protection/>
    </xf>
    <xf numFmtId="0" fontId="73" fillId="34" borderId="11" xfId="16" applyFont="1" applyFill="1" applyBorder="1" applyAlignment="1">
      <alignment horizontal="left" vertical="center"/>
      <protection/>
    </xf>
    <xf numFmtId="0" fontId="73" fillId="34" borderId="14" xfId="16" applyFont="1" applyFill="1" applyBorder="1" applyAlignment="1">
      <alignment horizontal="left" vertical="center" wrapText="1"/>
      <protection/>
    </xf>
    <xf numFmtId="0" fontId="73" fillId="34" borderId="29" xfId="16" applyFont="1" applyFill="1" applyBorder="1" applyAlignment="1">
      <alignment horizontal="left" vertical="center" wrapText="1"/>
      <protection/>
    </xf>
    <xf numFmtId="0" fontId="61" fillId="0" borderId="0" xfId="60" applyFont="1" applyFill="1" applyAlignment="1">
      <alignment wrapText="1"/>
      <protection/>
    </xf>
    <xf numFmtId="0" fontId="60" fillId="0" borderId="0" xfId="60" applyFont="1" applyFill="1" applyAlignment="1">
      <alignment wrapText="1"/>
      <protection/>
    </xf>
    <xf numFmtId="0" fontId="73" fillId="34" borderId="17" xfId="65" applyFont="1" applyFill="1" applyBorder="1" applyAlignment="1">
      <alignment horizontal="left" vertical="center" wrapText="1"/>
      <protection/>
    </xf>
    <xf numFmtId="0" fontId="72" fillId="34" borderId="10" xfId="65" applyFont="1" applyFill="1" applyBorder="1" applyAlignment="1">
      <alignment horizontal="left" vertical="center" wrapText="1"/>
      <protection/>
    </xf>
    <xf numFmtId="14" fontId="73" fillId="34" borderId="19" xfId="65" applyNumberFormat="1" applyFont="1" applyFill="1" applyBorder="1" applyAlignment="1">
      <alignment horizontal="right" vertical="center" wrapText="1"/>
      <protection/>
    </xf>
    <xf numFmtId="0" fontId="73" fillId="34" borderId="16" xfId="65" applyFont="1" applyFill="1" applyBorder="1" applyAlignment="1">
      <alignment horizontal="right" vertical="center" wrapText="1"/>
      <protection/>
    </xf>
    <xf numFmtId="14" fontId="73" fillId="34" borderId="19" xfId="66" applyNumberFormat="1" applyFont="1" applyFill="1" applyBorder="1" applyAlignment="1">
      <alignment horizontal="right" vertical="center" wrapText="1"/>
      <protection/>
    </xf>
    <xf numFmtId="0" fontId="73" fillId="34" borderId="16" xfId="66" applyFont="1" applyFill="1" applyBorder="1" applyAlignment="1">
      <alignment horizontal="right" vertical="center" wrapText="1"/>
      <protection/>
    </xf>
    <xf numFmtId="0" fontId="62" fillId="0" borderId="0" xfId="15" applyFont="1" applyFill="1" applyBorder="1" applyAlignment="1">
      <alignment horizontal="right" vertical="center"/>
      <protection/>
    </xf>
    <xf numFmtId="0" fontId="61" fillId="0" borderId="0" xfId="63" applyFont="1" applyFill="1" applyBorder="1" applyAlignment="1">
      <alignment horizontal="left" wrapText="1"/>
      <protection/>
    </xf>
    <xf numFmtId="0" fontId="60" fillId="0" borderId="0" xfId="63" applyFont="1" applyFill="1" applyBorder="1" applyAlignment="1">
      <alignment horizontal="left" wrapText="1"/>
      <protection/>
    </xf>
    <xf numFmtId="0" fontId="73" fillId="34" borderId="14" xfId="66" applyFont="1" applyFill="1" applyBorder="1" applyAlignment="1">
      <alignment horizontal="right" vertical="center" wrapText="1"/>
      <protection/>
    </xf>
    <xf numFmtId="0" fontId="73" fillId="34" borderId="15" xfId="66" applyFont="1" applyFill="1" applyBorder="1" applyAlignment="1">
      <alignment horizontal="right" vertical="center" wrapText="1"/>
      <protection/>
    </xf>
    <xf numFmtId="0" fontId="73" fillId="34" borderId="31" xfId="15" applyFont="1" applyFill="1" applyBorder="1" applyAlignment="1">
      <alignment horizontal="right" vertical="center" wrapText="1"/>
      <protection/>
    </xf>
    <xf numFmtId="0" fontId="73" fillId="34" borderId="32" xfId="15" applyFont="1" applyFill="1" applyBorder="1" applyAlignment="1">
      <alignment horizontal="right" vertical="center" wrapText="1"/>
      <protection/>
    </xf>
    <xf numFmtId="0" fontId="73" fillId="34" borderId="17" xfId="66" applyFont="1" applyFill="1" applyBorder="1" applyAlignment="1">
      <alignment horizontal="left" vertical="center" wrapText="1"/>
      <protection/>
    </xf>
    <xf numFmtId="0" fontId="72" fillId="34" borderId="13" xfId="66" applyFont="1" applyFill="1" applyBorder="1" applyAlignment="1">
      <alignment horizontal="left" vertical="center" wrapText="1"/>
      <protection/>
    </xf>
    <xf numFmtId="0" fontId="73" fillId="34" borderId="14" xfId="65" applyFont="1" applyFill="1" applyBorder="1" applyAlignment="1">
      <alignment horizontal="right" vertical="center" wrapText="1"/>
      <protection/>
    </xf>
    <xf numFmtId="0" fontId="73" fillId="34" borderId="15" xfId="65" applyFont="1" applyFill="1" applyBorder="1" applyAlignment="1">
      <alignment horizontal="right" vertical="center" wrapText="1"/>
      <protection/>
    </xf>
    <xf numFmtId="0" fontId="67" fillId="0" borderId="0" xfId="64" applyFont="1" applyFill="1" applyBorder="1" applyAlignment="1">
      <alignment horizontal="left" wrapText="1"/>
      <protection/>
    </xf>
    <xf numFmtId="0" fontId="73" fillId="34" borderId="14" xfId="64" applyFont="1" applyFill="1" applyBorder="1" applyAlignment="1">
      <alignment horizontal="left" vertical="center" wrapText="1"/>
      <protection/>
    </xf>
    <xf numFmtId="0" fontId="73" fillId="34" borderId="15" xfId="64" applyFont="1" applyFill="1" applyBorder="1" applyAlignment="1">
      <alignment horizontal="left" vertical="center" wrapText="1"/>
      <protection/>
    </xf>
    <xf numFmtId="0" fontId="73" fillId="34" borderId="29" xfId="64" applyFont="1" applyFill="1" applyBorder="1" applyAlignment="1">
      <alignment horizontal="left" vertical="center" wrapText="1"/>
      <protection/>
    </xf>
    <xf numFmtId="0" fontId="73" fillId="34" borderId="22" xfId="15" applyFont="1" applyFill="1" applyBorder="1" applyAlignment="1">
      <alignment horizontal="right" vertical="center"/>
      <protection/>
    </xf>
    <xf numFmtId="0" fontId="73" fillId="34" borderId="0" xfId="15" applyFont="1" applyFill="1" applyBorder="1" applyAlignment="1">
      <alignment horizontal="right" vertical="center"/>
      <protection/>
    </xf>
    <xf numFmtId="0" fontId="73" fillId="34" borderId="33" xfId="15" applyFont="1" applyFill="1" applyBorder="1" applyAlignment="1">
      <alignment horizontal="right" vertical="center"/>
      <protection/>
    </xf>
    <xf numFmtId="0" fontId="73" fillId="34" borderId="34" xfId="15" applyFont="1" applyFill="1" applyBorder="1" applyAlignment="1">
      <alignment horizontal="right" vertical="center"/>
      <protection/>
    </xf>
    <xf numFmtId="0" fontId="73" fillId="34" borderId="35" xfId="15" applyFont="1" applyFill="1" applyBorder="1" applyAlignment="1">
      <alignment horizontal="right" vertical="center"/>
      <protection/>
    </xf>
    <xf numFmtId="0" fontId="73" fillId="34" borderId="36" xfId="15" applyFont="1" applyFill="1" applyBorder="1" applyAlignment="1">
      <alignment horizontal="right" vertical="center"/>
      <protection/>
    </xf>
    <xf numFmtId="0" fontId="73" fillId="34" borderId="37" xfId="15" applyFont="1" applyFill="1" applyBorder="1" applyAlignment="1">
      <alignment horizontal="right" vertical="center"/>
      <protection/>
    </xf>
    <xf numFmtId="0" fontId="73" fillId="34" borderId="33" xfId="16" applyFont="1" applyFill="1" applyBorder="1" applyAlignment="1">
      <alignment horizontal="right" vertical="center"/>
      <protection/>
    </xf>
    <xf numFmtId="0" fontId="73" fillId="34" borderId="34" xfId="16" applyFont="1" applyFill="1" applyBorder="1" applyAlignment="1">
      <alignment horizontal="right" vertical="center"/>
      <protection/>
    </xf>
    <xf numFmtId="0" fontId="73" fillId="34" borderId="35" xfId="16" applyFont="1" applyFill="1" applyBorder="1" applyAlignment="1">
      <alignment horizontal="right" vertical="center"/>
      <protection/>
    </xf>
    <xf numFmtId="0" fontId="73" fillId="34" borderId="21" xfId="15" applyFont="1" applyFill="1" applyBorder="1" applyAlignment="1">
      <alignment horizontal="right" vertical="center"/>
      <protection/>
    </xf>
    <xf numFmtId="0" fontId="73" fillId="34" borderId="22" xfId="16" applyFont="1" applyFill="1" applyBorder="1" applyAlignment="1">
      <alignment horizontal="right" vertical="center"/>
      <protection/>
    </xf>
    <xf numFmtId="0" fontId="73" fillId="34" borderId="21" xfId="16" applyFont="1" applyFill="1" applyBorder="1" applyAlignment="1">
      <alignment horizontal="right" vertical="center"/>
      <protection/>
    </xf>
    <xf numFmtId="0" fontId="73" fillId="34" borderId="0" xfId="16" applyFont="1" applyFill="1" applyBorder="1" applyAlignment="1">
      <alignment horizontal="right" vertical="center"/>
      <protection/>
    </xf>
  </cellXfs>
  <cellStyles count="61">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 2"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cts&amp;Figures_O2CZ_3Q2017_c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ýsledkovka, Investice - konsol"/>
      <sheetName val="Regionální rozdělení"/>
      <sheetName val="CZ F+M Výnosy"/>
      <sheetName val="Náklady - konsol"/>
      <sheetName val="Rozvaha - konsol"/>
      <sheetName val="Peněžní toky - konsol"/>
      <sheetName val="Provozní"/>
      <sheetName val="Provozní čtvrtletně"/>
    </sheetNames>
    <sheetDataSet>
      <sheetData sheetId="3">
        <row r="2">
          <cell r="I2" t="str">
            <v>3Q 2016</v>
          </cell>
          <cell r="J2" t="str">
            <v>3Q 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M35"/>
  <sheetViews>
    <sheetView showGridLines="0" tabSelected="1" view="pageBreakPreview" zoomScaleSheetLayoutView="100" zoomScalePageLayoutView="0" workbookViewId="0" topLeftCell="A1">
      <selection activeCell="E9" sqref="E9"/>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46" t="s">
        <v>15</v>
      </c>
      <c r="C2" s="346"/>
      <c r="D2" s="346"/>
      <c r="E2" s="346"/>
      <c r="F2" s="346"/>
      <c r="G2" s="346"/>
      <c r="H2" s="346"/>
      <c r="I2" s="200"/>
      <c r="J2" s="194"/>
      <c r="K2" s="194"/>
    </row>
    <row r="3" spans="2:11" ht="16.5" customHeight="1">
      <c r="B3" s="201" t="s">
        <v>16</v>
      </c>
      <c r="C3" s="202"/>
      <c r="D3" s="202"/>
      <c r="E3" s="202"/>
      <c r="F3" s="202"/>
      <c r="G3" s="202"/>
      <c r="H3" s="202"/>
      <c r="I3" s="200"/>
      <c r="J3" s="66"/>
      <c r="K3" s="66"/>
    </row>
    <row r="4" spans="2:11" ht="16.5" customHeight="1">
      <c r="B4" s="203" t="s">
        <v>17</v>
      </c>
      <c r="C4" s="202"/>
      <c r="D4" s="202"/>
      <c r="E4" s="202"/>
      <c r="F4" s="202"/>
      <c r="G4" s="202"/>
      <c r="H4" s="202"/>
      <c r="I4" s="200"/>
      <c r="J4" s="66"/>
      <c r="K4" s="66"/>
    </row>
    <row r="5" spans="2:11" ht="12.75" customHeight="1">
      <c r="B5" s="346" t="s">
        <v>18</v>
      </c>
      <c r="C5" s="346"/>
      <c r="D5" s="346"/>
      <c r="E5" s="346"/>
      <c r="F5" s="346"/>
      <c r="G5" s="346"/>
      <c r="H5" s="346"/>
      <c r="I5" s="346"/>
      <c r="J5" s="150"/>
      <c r="K5" s="150"/>
    </row>
    <row r="6" spans="2:11" ht="12.75">
      <c r="B6" s="2"/>
      <c r="C6" s="2"/>
      <c r="D6" s="2"/>
      <c r="E6" s="2"/>
      <c r="F6" s="2"/>
      <c r="G6" s="2"/>
      <c r="H6" s="2"/>
      <c r="I6" s="2"/>
      <c r="J6" s="2"/>
      <c r="K6" s="2"/>
    </row>
    <row r="7" spans="2:11" ht="12.75" customHeight="1">
      <c r="B7" s="347" t="s">
        <v>19</v>
      </c>
      <c r="C7" s="2"/>
      <c r="D7" s="2"/>
      <c r="E7" s="349" t="s">
        <v>182</v>
      </c>
      <c r="F7" s="342" t="s">
        <v>183</v>
      </c>
      <c r="G7" s="344" t="s">
        <v>184</v>
      </c>
      <c r="H7" s="2"/>
      <c r="I7" s="349" t="s">
        <v>10</v>
      </c>
      <c r="J7" s="342" t="s">
        <v>185</v>
      </c>
      <c r="K7" s="344" t="s">
        <v>186</v>
      </c>
    </row>
    <row r="8" spans="2:11" ht="12.75">
      <c r="B8" s="348"/>
      <c r="C8" s="2"/>
      <c r="D8" s="2"/>
      <c r="E8" s="350"/>
      <c r="F8" s="343"/>
      <c r="G8" s="345"/>
      <c r="H8" s="2"/>
      <c r="I8" s="350"/>
      <c r="J8" s="343"/>
      <c r="K8" s="345"/>
    </row>
    <row r="9" spans="2:13" ht="14.25" customHeight="1">
      <c r="B9" s="204" t="s">
        <v>20</v>
      </c>
      <c r="C9" s="66"/>
      <c r="D9" s="67"/>
      <c r="E9" s="280">
        <v>27720</v>
      </c>
      <c r="F9" s="281">
        <v>27893</v>
      </c>
      <c r="G9" s="282">
        <v>0.006</v>
      </c>
      <c r="H9" s="283"/>
      <c r="I9" s="280">
        <v>9497</v>
      </c>
      <c r="J9" s="281">
        <v>9406</v>
      </c>
      <c r="K9" s="282">
        <v>-0.01</v>
      </c>
      <c r="M9" s="115"/>
    </row>
    <row r="10" spans="2:13" ht="14.25" customHeight="1">
      <c r="B10" s="205" t="s">
        <v>21</v>
      </c>
      <c r="C10" s="66"/>
      <c r="D10" s="67"/>
      <c r="E10" s="263">
        <v>41</v>
      </c>
      <c r="F10" s="284">
        <v>49</v>
      </c>
      <c r="G10" s="285">
        <v>0.196</v>
      </c>
      <c r="H10" s="283"/>
      <c r="I10" s="263">
        <v>11</v>
      </c>
      <c r="J10" s="284">
        <v>20</v>
      </c>
      <c r="K10" s="285">
        <v>0.189</v>
      </c>
      <c r="M10" s="115"/>
    </row>
    <row r="11" spans="2:13" ht="14.25" customHeight="1">
      <c r="B11" s="206" t="s">
        <v>22</v>
      </c>
      <c r="C11" s="66"/>
      <c r="D11" s="67"/>
      <c r="E11" s="265">
        <v>27761</v>
      </c>
      <c r="F11" s="286">
        <v>27942</v>
      </c>
      <c r="G11" s="287">
        <v>0.007</v>
      </c>
      <c r="H11" s="283"/>
      <c r="I11" s="265">
        <v>9508</v>
      </c>
      <c r="J11" s="286">
        <v>9426</v>
      </c>
      <c r="K11" s="287">
        <v>-0.009</v>
      </c>
      <c r="M11" s="115"/>
    </row>
    <row r="12" spans="2:13" ht="14.25" customHeight="1">
      <c r="B12" s="205" t="s">
        <v>23</v>
      </c>
      <c r="C12" s="66"/>
      <c r="D12" s="67"/>
      <c r="E12" s="263">
        <v>223</v>
      </c>
      <c r="F12" s="284">
        <v>263</v>
      </c>
      <c r="G12" s="285">
        <v>0.175</v>
      </c>
      <c r="H12" s="283"/>
      <c r="I12" s="263">
        <v>75</v>
      </c>
      <c r="J12" s="284">
        <v>80</v>
      </c>
      <c r="K12" s="285">
        <v>0.074</v>
      </c>
      <c r="M12" s="115"/>
    </row>
    <row r="13" spans="2:13" ht="14.25" customHeight="1">
      <c r="B13" s="205" t="s">
        <v>24</v>
      </c>
      <c r="C13" s="66"/>
      <c r="D13" s="67"/>
      <c r="E13" s="263">
        <v>-14224</v>
      </c>
      <c r="F13" s="284">
        <v>-14256</v>
      </c>
      <c r="G13" s="285">
        <v>0.002</v>
      </c>
      <c r="H13" s="283"/>
      <c r="I13" s="263">
        <v>-4836</v>
      </c>
      <c r="J13" s="284">
        <v>-4821</v>
      </c>
      <c r="K13" s="285">
        <v>-0.003</v>
      </c>
      <c r="M13" s="115"/>
    </row>
    <row r="14" spans="2:13" ht="14.25" customHeight="1">
      <c r="B14" s="205" t="s">
        <v>25</v>
      </c>
      <c r="C14" s="66"/>
      <c r="D14" s="67"/>
      <c r="E14" s="263">
        <v>-5926</v>
      </c>
      <c r="F14" s="284">
        <v>-6146</v>
      </c>
      <c r="G14" s="285">
        <v>0.037</v>
      </c>
      <c r="H14" s="283"/>
      <c r="I14" s="263">
        <v>-1956</v>
      </c>
      <c r="J14" s="284">
        <v>-1980</v>
      </c>
      <c r="K14" s="285">
        <v>0.012</v>
      </c>
      <c r="M14" s="115"/>
    </row>
    <row r="15" spans="2:13" ht="14.25" customHeight="1">
      <c r="B15" s="205" t="s">
        <v>26</v>
      </c>
      <c r="C15" s="66"/>
      <c r="D15" s="67"/>
      <c r="E15" s="263">
        <v>20</v>
      </c>
      <c r="F15" s="284">
        <v>2</v>
      </c>
      <c r="G15" s="288">
        <v>-0.902</v>
      </c>
      <c r="H15" s="200"/>
      <c r="I15" s="263">
        <v>11</v>
      </c>
      <c r="J15" s="284">
        <v>5</v>
      </c>
      <c r="K15" s="288">
        <v>-0.523</v>
      </c>
      <c r="M15" s="115"/>
    </row>
    <row r="16" spans="2:13" ht="14.25" customHeight="1">
      <c r="B16" s="206" t="s">
        <v>3</v>
      </c>
      <c r="C16" s="66"/>
      <c r="D16" s="67"/>
      <c r="E16" s="265">
        <v>7855</v>
      </c>
      <c r="F16" s="286">
        <v>7804</v>
      </c>
      <c r="G16" s="287">
        <v>-0.006</v>
      </c>
      <c r="H16" s="200"/>
      <c r="I16" s="265">
        <v>2801</v>
      </c>
      <c r="J16" s="286">
        <v>2711</v>
      </c>
      <c r="K16" s="287">
        <v>-0.032</v>
      </c>
      <c r="M16" s="115"/>
    </row>
    <row r="17" spans="2:13" ht="14.25" customHeight="1">
      <c r="B17" s="207" t="s">
        <v>27</v>
      </c>
      <c r="C17" s="68"/>
      <c r="D17" s="67"/>
      <c r="E17" s="76">
        <v>0.2833333333333333</v>
      </c>
      <c r="F17" s="77">
        <v>0.28</v>
      </c>
      <c r="G17" s="340">
        <v>-0.4</v>
      </c>
      <c r="H17" s="200"/>
      <c r="I17" s="76">
        <v>0.295</v>
      </c>
      <c r="J17" s="77">
        <v>0.288</v>
      </c>
      <c r="K17" s="340">
        <v>-0.7</v>
      </c>
      <c r="M17" s="115"/>
    </row>
    <row r="18" spans="2:13" ht="14.25" customHeight="1">
      <c r="B18" s="205" t="s">
        <v>28</v>
      </c>
      <c r="C18" s="68"/>
      <c r="D18" s="67"/>
      <c r="E18" s="263">
        <v>-153</v>
      </c>
      <c r="F18" s="284">
        <v>-1</v>
      </c>
      <c r="G18" s="288">
        <v>-0.996</v>
      </c>
      <c r="H18" s="283"/>
      <c r="I18" s="263">
        <v>-36</v>
      </c>
      <c r="J18" s="284">
        <v>-1</v>
      </c>
      <c r="K18" s="288">
        <v>-0.971</v>
      </c>
      <c r="M18" s="115"/>
    </row>
    <row r="19" spans="2:13" ht="14.25" customHeight="1">
      <c r="B19" s="205" t="s">
        <v>29</v>
      </c>
      <c r="C19" s="66"/>
      <c r="D19" s="67"/>
      <c r="E19" s="263">
        <v>-2539</v>
      </c>
      <c r="F19" s="284">
        <v>-2476</v>
      </c>
      <c r="G19" s="288">
        <v>-0.025</v>
      </c>
      <c r="H19" s="283"/>
      <c r="I19" s="263">
        <v>-882</v>
      </c>
      <c r="J19" s="284">
        <v>-804</v>
      </c>
      <c r="K19" s="288">
        <v>-0.088</v>
      </c>
      <c r="M19" s="115"/>
    </row>
    <row r="20" spans="2:13" ht="14.25" customHeight="1">
      <c r="B20" s="206" t="s">
        <v>30</v>
      </c>
      <c r="C20" s="66"/>
      <c r="D20" s="67"/>
      <c r="E20" s="265">
        <v>5163</v>
      </c>
      <c r="F20" s="286">
        <v>5327</v>
      </c>
      <c r="G20" s="287">
        <v>0.032</v>
      </c>
      <c r="H20" s="283"/>
      <c r="I20" s="265">
        <v>1883</v>
      </c>
      <c r="J20" s="286">
        <v>1905</v>
      </c>
      <c r="K20" s="287">
        <v>0.012</v>
      </c>
      <c r="M20" s="115"/>
    </row>
    <row r="21" spans="2:13" ht="14.25" customHeight="1">
      <c r="B21" s="205" t="s">
        <v>31</v>
      </c>
      <c r="C21" s="66"/>
      <c r="D21" s="67"/>
      <c r="E21" s="263">
        <v>-67</v>
      </c>
      <c r="F21" s="284">
        <v>-86</v>
      </c>
      <c r="G21" s="288">
        <v>0.29</v>
      </c>
      <c r="H21" s="283"/>
      <c r="I21" s="263">
        <v>-28</v>
      </c>
      <c r="J21" s="284">
        <v>-34</v>
      </c>
      <c r="K21" s="288">
        <v>0.242</v>
      </c>
      <c r="M21" s="115"/>
    </row>
    <row r="22" spans="2:13" ht="14.25" customHeight="1">
      <c r="B22" s="205" t="s">
        <v>32</v>
      </c>
      <c r="C22" s="66"/>
      <c r="D22" s="67"/>
      <c r="E22" s="263">
        <v>-2</v>
      </c>
      <c r="F22" s="284">
        <v>-2</v>
      </c>
      <c r="G22" s="288">
        <v>-0.053</v>
      </c>
      <c r="H22" s="283"/>
      <c r="I22" s="263">
        <v>3</v>
      </c>
      <c r="J22" s="284">
        <v>1</v>
      </c>
      <c r="K22" s="288">
        <v>-0.63</v>
      </c>
      <c r="M22" s="115"/>
    </row>
    <row r="23" spans="2:13" ht="14.25" customHeight="1">
      <c r="B23" s="206" t="s">
        <v>33</v>
      </c>
      <c r="C23" s="66"/>
      <c r="D23" s="67"/>
      <c r="E23" s="265">
        <v>5094</v>
      </c>
      <c r="F23" s="286">
        <v>5239</v>
      </c>
      <c r="G23" s="287">
        <v>0.028</v>
      </c>
      <c r="H23" s="283"/>
      <c r="I23" s="265">
        <v>1859</v>
      </c>
      <c r="J23" s="286">
        <v>1872</v>
      </c>
      <c r="K23" s="287">
        <v>0.007</v>
      </c>
      <c r="M23" s="115"/>
    </row>
    <row r="24" spans="2:13" ht="14.25" customHeight="1">
      <c r="B24" s="205" t="s">
        <v>34</v>
      </c>
      <c r="C24" s="66"/>
      <c r="D24" s="67"/>
      <c r="E24" s="263">
        <v>-1082</v>
      </c>
      <c r="F24" s="284">
        <v>-1125</v>
      </c>
      <c r="G24" s="289">
        <v>0.04</v>
      </c>
      <c r="H24" s="283"/>
      <c r="I24" s="263">
        <v>-398</v>
      </c>
      <c r="J24" s="284">
        <v>-391</v>
      </c>
      <c r="K24" s="289">
        <v>-0.018</v>
      </c>
      <c r="M24" s="115"/>
    </row>
    <row r="25" spans="2:13" ht="14.25" customHeight="1">
      <c r="B25" s="206" t="s">
        <v>35</v>
      </c>
      <c r="C25" s="66"/>
      <c r="D25" s="67"/>
      <c r="E25" s="265">
        <v>4012</v>
      </c>
      <c r="F25" s="286">
        <v>4114</v>
      </c>
      <c r="G25" s="287">
        <v>0.025</v>
      </c>
      <c r="H25" s="200"/>
      <c r="I25" s="265">
        <v>1460</v>
      </c>
      <c r="J25" s="286">
        <v>1481</v>
      </c>
      <c r="K25" s="287">
        <v>0.014</v>
      </c>
      <c r="M25" s="115"/>
    </row>
    <row r="26" spans="2:11" ht="7.5" customHeight="1">
      <c r="B26" s="206"/>
      <c r="C26" s="66"/>
      <c r="D26" s="67"/>
      <c r="E26" s="265" t="s">
        <v>0</v>
      </c>
      <c r="F26" s="286" t="s">
        <v>0</v>
      </c>
      <c r="G26" s="290"/>
      <c r="H26" s="200"/>
      <c r="I26" s="265" t="s">
        <v>0</v>
      </c>
      <c r="J26" s="286" t="s">
        <v>0</v>
      </c>
      <c r="K26" s="290"/>
    </row>
    <row r="27" spans="2:13" ht="14.25" customHeight="1">
      <c r="B27" s="208" t="s">
        <v>36</v>
      </c>
      <c r="C27" s="66"/>
      <c r="D27" s="67"/>
      <c r="E27" s="291">
        <v>4012</v>
      </c>
      <c r="F27" s="292">
        <v>4114</v>
      </c>
      <c r="G27" s="293">
        <v>0.025</v>
      </c>
      <c r="H27" s="200"/>
      <c r="I27" s="291">
        <v>1460</v>
      </c>
      <c r="J27" s="292">
        <v>1481</v>
      </c>
      <c r="K27" s="293">
        <v>0.014</v>
      </c>
      <c r="M27" s="115"/>
    </row>
    <row r="28" spans="2:13" ht="14.25" customHeight="1">
      <c r="B28" s="202"/>
      <c r="C28" s="66"/>
      <c r="D28" s="66"/>
      <c r="E28" s="202"/>
      <c r="F28" s="202"/>
      <c r="G28" s="202"/>
      <c r="H28" s="200"/>
      <c r="I28" s="202"/>
      <c r="J28" s="202"/>
      <c r="K28" s="202"/>
      <c r="M28" s="115"/>
    </row>
    <row r="29" spans="2:13" ht="14.25" customHeight="1">
      <c r="B29" s="209" t="s">
        <v>187</v>
      </c>
      <c r="C29" s="69"/>
      <c r="D29" s="69"/>
      <c r="E29" s="294">
        <v>3098</v>
      </c>
      <c r="F29" s="295">
        <v>3019</v>
      </c>
      <c r="G29" s="296">
        <v>-0.026</v>
      </c>
      <c r="H29" s="297"/>
      <c r="I29" s="294">
        <v>1970</v>
      </c>
      <c r="J29" s="295">
        <v>1787</v>
      </c>
      <c r="K29" s="296">
        <v>-0.093</v>
      </c>
      <c r="M29" s="115"/>
    </row>
    <row r="30" spans="2:11" ht="9.75" customHeight="1">
      <c r="B30" s="5"/>
      <c r="C30" s="2"/>
      <c r="D30" s="2"/>
      <c r="E30" s="2"/>
      <c r="F30" s="2"/>
      <c r="G30" s="2"/>
      <c r="H30" s="2"/>
      <c r="I30" s="2"/>
      <c r="J30" s="2"/>
      <c r="K30" s="2"/>
    </row>
    <row r="31" spans="2:13" ht="13.5" customHeight="1">
      <c r="B31" s="210" t="s">
        <v>37</v>
      </c>
      <c r="C31" s="72"/>
      <c r="D31" s="72"/>
      <c r="E31" s="72"/>
      <c r="F31" s="72"/>
      <c r="G31" s="72"/>
      <c r="H31" s="72"/>
      <c r="I31" s="72"/>
      <c r="J31" s="72"/>
      <c r="K31" s="72"/>
      <c r="L31" s="72"/>
      <c r="M31" s="72"/>
    </row>
    <row r="32" spans="2:13" ht="14.25" customHeight="1">
      <c r="B32" s="210" t="s">
        <v>38</v>
      </c>
      <c r="C32" s="66"/>
      <c r="D32" s="66"/>
      <c r="E32" s="66"/>
      <c r="F32" s="66"/>
      <c r="G32" s="66"/>
      <c r="H32" s="66"/>
      <c r="I32" s="66"/>
      <c r="J32" s="66"/>
      <c r="K32" s="66"/>
      <c r="L32" s="66"/>
      <c r="M32" s="66"/>
    </row>
    <row r="33" spans="2:12" ht="27" customHeight="1">
      <c r="B33" s="341" t="s">
        <v>188</v>
      </c>
      <c r="C33" s="341"/>
      <c r="D33" s="341"/>
      <c r="E33" s="341"/>
      <c r="F33" s="341"/>
      <c r="G33" s="341"/>
      <c r="H33" s="341"/>
      <c r="I33" s="341"/>
      <c r="J33" s="341"/>
      <c r="K33" s="341"/>
      <c r="L33" s="341"/>
    </row>
    <row r="35" ht="13.5">
      <c r="B35" s="70"/>
    </row>
  </sheetData>
  <sheetProtection/>
  <mergeCells count="10">
    <mergeCell ref="B33:L33"/>
    <mergeCell ref="J7:J8"/>
    <mergeCell ref="K7:K8"/>
    <mergeCell ref="B5:I5"/>
    <mergeCell ref="B7:B8"/>
    <mergeCell ref="B2:H2"/>
    <mergeCell ref="E7:E8"/>
    <mergeCell ref="F7:F8"/>
    <mergeCell ref="G7:G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P26"/>
  <sheetViews>
    <sheetView showGridLines="0" view="pageBreakPreview" zoomScaleSheetLayoutView="100" zoomScalePageLayoutView="0" workbookViewId="0" topLeftCell="A1">
      <selection activeCell="G20" activeCellId="3" sqref="G8 K8 K20 G20"/>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47" t="s">
        <v>39</v>
      </c>
      <c r="C2" s="2"/>
      <c r="D2" s="2"/>
      <c r="E2" s="349" t="s">
        <v>182</v>
      </c>
      <c r="F2" s="342" t="s">
        <v>183</v>
      </c>
      <c r="G2" s="344" t="s">
        <v>184</v>
      </c>
      <c r="H2" s="2"/>
      <c r="I2" s="349" t="s">
        <v>10</v>
      </c>
      <c r="J2" s="342" t="s">
        <v>185</v>
      </c>
      <c r="K2" s="344" t="s">
        <v>186</v>
      </c>
    </row>
    <row r="3" spans="2:11" ht="14.25" customHeight="1">
      <c r="B3" s="351"/>
      <c r="C3" s="2"/>
      <c r="D3" s="2"/>
      <c r="E3" s="350"/>
      <c r="F3" s="343"/>
      <c r="G3" s="345"/>
      <c r="H3" s="2"/>
      <c r="I3" s="350"/>
      <c r="J3" s="343"/>
      <c r="K3" s="345"/>
    </row>
    <row r="4" spans="2:16" ht="14.25" customHeight="1">
      <c r="B4" s="211" t="s">
        <v>20</v>
      </c>
      <c r="C4" s="68"/>
      <c r="D4" s="71"/>
      <c r="E4" s="261">
        <v>22919</v>
      </c>
      <c r="F4" s="262">
        <v>22822</v>
      </c>
      <c r="G4" s="79">
        <v>-0.004</v>
      </c>
      <c r="H4" s="298"/>
      <c r="I4" s="261">
        <v>7814</v>
      </c>
      <c r="J4" s="262">
        <v>7687</v>
      </c>
      <c r="K4" s="79">
        <v>-0.016</v>
      </c>
      <c r="N4" s="116"/>
      <c r="O4" s="116"/>
      <c r="P4" s="117"/>
    </row>
    <row r="5" spans="2:16" ht="14.25" customHeight="1">
      <c r="B5" s="212" t="s">
        <v>40</v>
      </c>
      <c r="C5" s="68"/>
      <c r="D5" s="71"/>
      <c r="E5" s="263">
        <v>8600</v>
      </c>
      <c r="F5" s="264">
        <v>8006</v>
      </c>
      <c r="G5" s="289">
        <v>-0.069</v>
      </c>
      <c r="H5" s="298"/>
      <c r="I5" s="263">
        <v>2949</v>
      </c>
      <c r="J5" s="264">
        <v>2656</v>
      </c>
      <c r="K5" s="289">
        <v>-0.099</v>
      </c>
      <c r="P5" s="117"/>
    </row>
    <row r="6" spans="2:16" ht="14.25" customHeight="1">
      <c r="B6" s="212" t="s">
        <v>41</v>
      </c>
      <c r="C6" s="68"/>
      <c r="D6" s="71"/>
      <c r="E6" s="263">
        <v>14319</v>
      </c>
      <c r="F6" s="264">
        <v>14816</v>
      </c>
      <c r="G6" s="289">
        <v>0.035</v>
      </c>
      <c r="H6" s="298"/>
      <c r="I6" s="263">
        <v>4865</v>
      </c>
      <c r="J6" s="264">
        <v>5031</v>
      </c>
      <c r="K6" s="289">
        <v>0.034</v>
      </c>
      <c r="P6" s="117"/>
    </row>
    <row r="7" spans="2:16" ht="14.25" customHeight="1">
      <c r="B7" s="213" t="s">
        <v>3</v>
      </c>
      <c r="C7" s="68"/>
      <c r="D7" s="71"/>
      <c r="E7" s="265">
        <v>6162</v>
      </c>
      <c r="F7" s="266">
        <v>6048</v>
      </c>
      <c r="G7" s="299">
        <v>-0.019</v>
      </c>
      <c r="H7" s="298"/>
      <c r="I7" s="265">
        <v>2221</v>
      </c>
      <c r="J7" s="266">
        <v>2087</v>
      </c>
      <c r="K7" s="299">
        <v>-0.061</v>
      </c>
      <c r="P7" s="117"/>
    </row>
    <row r="8" spans="2:16" ht="14.25" customHeight="1">
      <c r="B8" s="214" t="s">
        <v>42</v>
      </c>
      <c r="C8" s="68"/>
      <c r="D8" s="71"/>
      <c r="E8" s="163">
        <v>0.2688598979013046</v>
      </c>
      <c r="F8" s="164">
        <v>0.265</v>
      </c>
      <c r="G8" s="339">
        <v>-0.4</v>
      </c>
      <c r="H8" s="298"/>
      <c r="I8" s="163">
        <v>0.284</v>
      </c>
      <c r="J8" s="164">
        <v>0.271</v>
      </c>
      <c r="K8" s="339">
        <v>-1.3</v>
      </c>
      <c r="P8" s="117"/>
    </row>
    <row r="9" spans="2:16" ht="14.25" customHeight="1">
      <c r="B9" s="215" t="s">
        <v>43</v>
      </c>
      <c r="C9" s="68"/>
      <c r="D9" s="71"/>
      <c r="E9" s="269">
        <v>2664</v>
      </c>
      <c r="F9" s="270">
        <v>2311</v>
      </c>
      <c r="G9" s="300">
        <v>-0.125</v>
      </c>
      <c r="H9" s="298"/>
      <c r="I9" s="269">
        <v>1786</v>
      </c>
      <c r="J9" s="270">
        <v>1456</v>
      </c>
      <c r="K9" s="300">
        <v>-0.185</v>
      </c>
      <c r="P9" s="117"/>
    </row>
    <row r="10" ht="8.25" customHeight="1">
      <c r="B10" s="216"/>
    </row>
    <row r="11" ht="14.25" customHeight="1">
      <c r="B11" s="217" t="s">
        <v>44</v>
      </c>
    </row>
    <row r="12" spans="2:12" ht="14.25" customHeight="1">
      <c r="B12" s="72"/>
      <c r="C12" s="7"/>
      <c r="D12" s="7"/>
      <c r="E12" s="7"/>
      <c r="F12" s="7"/>
      <c r="G12" s="7"/>
      <c r="H12" s="7"/>
      <c r="I12" s="7"/>
      <c r="J12" s="7"/>
      <c r="K12" s="7"/>
      <c r="L12" s="7"/>
    </row>
    <row r="13" ht="14.25" customHeight="1">
      <c r="B13" s="8"/>
    </row>
    <row r="14" spans="2:11" ht="14.25" customHeight="1">
      <c r="B14" s="347" t="s">
        <v>45</v>
      </c>
      <c r="C14" s="2"/>
      <c r="D14" s="2"/>
      <c r="E14" s="349" t="s">
        <v>182</v>
      </c>
      <c r="F14" s="342" t="s">
        <v>183</v>
      </c>
      <c r="G14" s="344" t="s">
        <v>184</v>
      </c>
      <c r="H14" s="2"/>
      <c r="I14" s="349" t="s">
        <v>10</v>
      </c>
      <c r="J14" s="342" t="s">
        <v>185</v>
      </c>
      <c r="K14" s="344" t="s">
        <v>186</v>
      </c>
    </row>
    <row r="15" spans="2:11" ht="14.25" customHeight="1">
      <c r="B15" s="351"/>
      <c r="C15" s="2"/>
      <c r="D15" s="2"/>
      <c r="E15" s="350"/>
      <c r="F15" s="343"/>
      <c r="G15" s="345"/>
      <c r="H15" s="2"/>
      <c r="I15" s="350"/>
      <c r="J15" s="343"/>
      <c r="K15" s="345"/>
    </row>
    <row r="16" spans="2:16" ht="14.25" customHeight="1">
      <c r="B16" s="211" t="s">
        <v>20</v>
      </c>
      <c r="C16" s="68"/>
      <c r="D16" s="71"/>
      <c r="E16" s="261">
        <v>4934</v>
      </c>
      <c r="F16" s="262">
        <v>5230</v>
      </c>
      <c r="G16" s="79">
        <v>0.06</v>
      </c>
      <c r="H16" s="298"/>
      <c r="I16" s="261">
        <v>1726</v>
      </c>
      <c r="J16" s="262">
        <v>1764</v>
      </c>
      <c r="K16" s="79">
        <v>0.022</v>
      </c>
      <c r="N16" s="116"/>
      <c r="O16" s="116"/>
      <c r="P16" s="117"/>
    </row>
    <row r="17" spans="2:16" ht="14.25" customHeight="1">
      <c r="B17" s="212" t="s">
        <v>40</v>
      </c>
      <c r="C17" s="68"/>
      <c r="D17" s="71"/>
      <c r="E17" s="263">
        <v>11</v>
      </c>
      <c r="F17" s="264">
        <v>31</v>
      </c>
      <c r="G17" s="289">
        <v>2.053</v>
      </c>
      <c r="H17" s="298"/>
      <c r="I17" s="263">
        <v>9</v>
      </c>
      <c r="J17" s="264">
        <v>12</v>
      </c>
      <c r="K17" s="289">
        <v>0.425</v>
      </c>
      <c r="P17" s="117"/>
    </row>
    <row r="18" spans="2:16" ht="14.25" customHeight="1">
      <c r="B18" s="212" t="s">
        <v>41</v>
      </c>
      <c r="C18" s="68"/>
      <c r="D18" s="71"/>
      <c r="E18" s="263">
        <v>4923</v>
      </c>
      <c r="F18" s="264">
        <v>5199</v>
      </c>
      <c r="G18" s="289">
        <v>0.056</v>
      </c>
      <c r="H18" s="298"/>
      <c r="I18" s="263">
        <v>1717</v>
      </c>
      <c r="J18" s="264">
        <v>1752</v>
      </c>
      <c r="K18" s="289">
        <v>0.02</v>
      </c>
      <c r="P18" s="117"/>
    </row>
    <row r="19" spans="2:16" ht="14.25" customHeight="1">
      <c r="B19" s="213" t="s">
        <v>3</v>
      </c>
      <c r="C19" s="68"/>
      <c r="D19" s="71"/>
      <c r="E19" s="265">
        <v>1692</v>
      </c>
      <c r="F19" s="266">
        <v>1755</v>
      </c>
      <c r="G19" s="299">
        <v>0.037</v>
      </c>
      <c r="H19" s="298"/>
      <c r="I19" s="265">
        <v>580</v>
      </c>
      <c r="J19" s="266">
        <v>624</v>
      </c>
      <c r="K19" s="299">
        <v>0.076</v>
      </c>
      <c r="P19" s="117"/>
    </row>
    <row r="20" spans="2:16" ht="14.25" customHeight="1">
      <c r="B20" s="214" t="s">
        <v>42</v>
      </c>
      <c r="C20" s="68"/>
      <c r="D20" s="71"/>
      <c r="E20" s="163">
        <v>0.3429266315362789</v>
      </c>
      <c r="F20" s="164">
        <v>0.336</v>
      </c>
      <c r="G20" s="339">
        <v>-0.7</v>
      </c>
      <c r="H20" s="298"/>
      <c r="I20" s="163">
        <v>0.336</v>
      </c>
      <c r="J20" s="164">
        <v>0.354</v>
      </c>
      <c r="K20" s="339">
        <v>1.8</v>
      </c>
      <c r="P20" s="117"/>
    </row>
    <row r="21" spans="2:16" ht="14.25" customHeight="1">
      <c r="B21" s="215" t="s">
        <v>43</v>
      </c>
      <c r="C21" s="68"/>
      <c r="D21" s="71"/>
      <c r="E21" s="269">
        <v>435</v>
      </c>
      <c r="F21" s="270">
        <v>688</v>
      </c>
      <c r="G21" s="300">
        <v>0.581</v>
      </c>
      <c r="H21" s="298"/>
      <c r="I21" s="269">
        <v>184</v>
      </c>
      <c r="J21" s="270">
        <v>331</v>
      </c>
      <c r="K21" s="300">
        <v>0.799</v>
      </c>
      <c r="P21" s="117"/>
    </row>
    <row r="22" spans="2:11" ht="8.25" customHeight="1">
      <c r="B22" s="216"/>
      <c r="E22" s="259"/>
      <c r="F22" s="259"/>
      <c r="G22" s="259"/>
      <c r="H22" s="259"/>
      <c r="I22" s="259"/>
      <c r="J22" s="259"/>
      <c r="K22" s="259"/>
    </row>
    <row r="23" spans="2:11" ht="16.5" customHeight="1">
      <c r="B23" s="218" t="s">
        <v>46</v>
      </c>
      <c r="E23" s="301">
        <v>27.04</v>
      </c>
      <c r="F23" s="301">
        <v>26.552999999999997</v>
      </c>
      <c r="G23" s="259"/>
      <c r="H23" s="259"/>
      <c r="I23" s="301">
        <v>27.03</v>
      </c>
      <c r="J23" s="301">
        <v>26.110464610529416</v>
      </c>
      <c r="K23" s="259"/>
    </row>
    <row r="24" ht="8.25" customHeight="1">
      <c r="B24" s="216"/>
    </row>
    <row r="25" ht="14.25" customHeight="1">
      <c r="B25" s="217" t="s">
        <v>180</v>
      </c>
    </row>
    <row r="26" ht="17.25" customHeight="1">
      <c r="B26" s="5"/>
    </row>
    <row r="28" ht="28.5" customHeight="1"/>
  </sheetData>
  <sheetProtection/>
  <mergeCells count="14">
    <mergeCell ref="I2:I3"/>
    <mergeCell ref="J2:J3"/>
    <mergeCell ref="K2:K3"/>
    <mergeCell ref="I14:I15"/>
    <mergeCell ref="J14:J15"/>
    <mergeCell ref="K14:K15"/>
    <mergeCell ref="B14:B15"/>
    <mergeCell ref="E14:E15"/>
    <mergeCell ref="F14:F15"/>
    <mergeCell ref="G14:G15"/>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6">
      <selection activeCell="J2" sqref="J2:J29"/>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47" t="s">
        <v>47</v>
      </c>
      <c r="C2" s="2"/>
      <c r="D2" s="2"/>
      <c r="E2" s="349" t="s">
        <v>182</v>
      </c>
      <c r="F2" s="342" t="s">
        <v>183</v>
      </c>
      <c r="G2" s="344" t="s">
        <v>184</v>
      </c>
      <c r="H2" s="2"/>
      <c r="I2" s="349" t="s">
        <v>10</v>
      </c>
      <c r="J2" s="342" t="s">
        <v>185</v>
      </c>
      <c r="K2" s="344" t="s">
        <v>186</v>
      </c>
    </row>
    <row r="3" spans="2:11" ht="14.25" customHeight="1">
      <c r="B3" s="348"/>
      <c r="C3" s="2"/>
      <c r="D3" s="2"/>
      <c r="E3" s="350"/>
      <c r="F3" s="343"/>
      <c r="G3" s="345"/>
      <c r="H3" s="2"/>
      <c r="I3" s="350"/>
      <c r="J3" s="343"/>
      <c r="K3" s="345"/>
    </row>
    <row r="4" spans="2:16" ht="14.25" customHeight="1">
      <c r="B4" s="219" t="s">
        <v>48</v>
      </c>
      <c r="C4" s="68"/>
      <c r="D4" s="71"/>
      <c r="E4" s="261">
        <v>8416</v>
      </c>
      <c r="F4" s="262">
        <v>7845</v>
      </c>
      <c r="G4" s="79">
        <v>-0.068</v>
      </c>
      <c r="H4" s="298"/>
      <c r="I4" s="261">
        <v>2880</v>
      </c>
      <c r="J4" s="262">
        <v>2588</v>
      </c>
      <c r="K4" s="79">
        <v>-0.101</v>
      </c>
      <c r="N4" s="116"/>
      <c r="O4" s="116"/>
      <c r="P4" s="117"/>
    </row>
    <row r="5" spans="2:16" ht="14.25" customHeight="1">
      <c r="B5" s="212" t="s">
        <v>49</v>
      </c>
      <c r="C5" s="68"/>
      <c r="D5" s="71"/>
      <c r="E5" s="263">
        <v>2092</v>
      </c>
      <c r="F5" s="264">
        <v>1868</v>
      </c>
      <c r="G5" s="289">
        <v>-0.107</v>
      </c>
      <c r="H5" s="298"/>
      <c r="I5" s="263">
        <v>698</v>
      </c>
      <c r="J5" s="264">
        <v>595</v>
      </c>
      <c r="K5" s="289">
        <v>-0.148</v>
      </c>
      <c r="P5" s="117"/>
    </row>
    <row r="6" spans="2:16" ht="14.25" customHeight="1">
      <c r="B6" s="212" t="s">
        <v>50</v>
      </c>
      <c r="C6" s="68"/>
      <c r="D6" s="71"/>
      <c r="E6" s="263">
        <v>777</v>
      </c>
      <c r="F6" s="264">
        <v>750</v>
      </c>
      <c r="G6" s="289">
        <v>-0.035</v>
      </c>
      <c r="H6" s="298"/>
      <c r="I6" s="263">
        <v>251</v>
      </c>
      <c r="J6" s="264">
        <v>249</v>
      </c>
      <c r="K6" s="289">
        <v>-0.008</v>
      </c>
      <c r="P6" s="117"/>
    </row>
    <row r="7" spans="2:16" ht="14.25" customHeight="1">
      <c r="B7" s="212" t="s">
        <v>51</v>
      </c>
      <c r="C7" s="68"/>
      <c r="D7" s="71"/>
      <c r="E7" s="263">
        <v>3806</v>
      </c>
      <c r="F7" s="264">
        <v>3778</v>
      </c>
      <c r="G7" s="289">
        <v>-0.007</v>
      </c>
      <c r="H7" s="298"/>
      <c r="I7" s="263">
        <v>1263</v>
      </c>
      <c r="J7" s="264">
        <v>1252</v>
      </c>
      <c r="K7" s="289">
        <v>-0.009</v>
      </c>
      <c r="P7" s="117"/>
    </row>
    <row r="8" spans="2:16" ht="14.25" customHeight="1">
      <c r="B8" s="212" t="s">
        <v>1</v>
      </c>
      <c r="C8" s="68"/>
      <c r="D8" s="71"/>
      <c r="E8" s="263">
        <v>1392</v>
      </c>
      <c r="F8" s="264">
        <v>1189</v>
      </c>
      <c r="G8" s="289">
        <v>-0.146</v>
      </c>
      <c r="H8" s="298"/>
      <c r="I8" s="263">
        <v>560</v>
      </c>
      <c r="J8" s="264">
        <v>411</v>
      </c>
      <c r="K8" s="289">
        <v>-0.266</v>
      </c>
      <c r="P8" s="117"/>
    </row>
    <row r="9" spans="2:16" ht="14.25" customHeight="1">
      <c r="B9" s="212" t="s">
        <v>52</v>
      </c>
      <c r="C9" s="68"/>
      <c r="D9" s="71"/>
      <c r="E9" s="263">
        <v>349</v>
      </c>
      <c r="F9" s="264">
        <v>260</v>
      </c>
      <c r="G9" s="289">
        <v>-0.254</v>
      </c>
      <c r="H9" s="298"/>
      <c r="I9" s="263">
        <v>108</v>
      </c>
      <c r="J9" s="264">
        <v>81</v>
      </c>
      <c r="K9" s="289">
        <v>-0.25</v>
      </c>
      <c r="P9" s="117"/>
    </row>
    <row r="10" spans="2:16" ht="14.25" customHeight="1">
      <c r="B10" s="213" t="s">
        <v>53</v>
      </c>
      <c r="C10" s="68"/>
      <c r="D10" s="71"/>
      <c r="E10" s="265">
        <v>185</v>
      </c>
      <c r="F10" s="266">
        <v>162</v>
      </c>
      <c r="G10" s="299">
        <v>-0.122</v>
      </c>
      <c r="H10" s="298"/>
      <c r="I10" s="265">
        <v>69</v>
      </c>
      <c r="J10" s="266">
        <v>68</v>
      </c>
      <c r="K10" s="299">
        <v>-0.004</v>
      </c>
      <c r="P10" s="117"/>
    </row>
    <row r="11" spans="2:16" ht="5.25" customHeight="1">
      <c r="B11" s="213"/>
      <c r="C11" s="68"/>
      <c r="D11" s="71"/>
      <c r="E11" s="267" t="s">
        <v>0</v>
      </c>
      <c r="F11" s="268" t="s">
        <v>0</v>
      </c>
      <c r="G11" s="290"/>
      <c r="H11" s="298"/>
      <c r="I11" s="267" t="s">
        <v>0</v>
      </c>
      <c r="J11" s="268" t="s">
        <v>0</v>
      </c>
      <c r="K11" s="290"/>
      <c r="P11" s="117"/>
    </row>
    <row r="12" spans="2:16" ht="14.25" customHeight="1">
      <c r="B12" s="215" t="s">
        <v>54</v>
      </c>
      <c r="C12" s="68"/>
      <c r="D12" s="71"/>
      <c r="E12" s="269">
        <v>8600</v>
      </c>
      <c r="F12" s="270">
        <v>8006</v>
      </c>
      <c r="G12" s="300">
        <v>-0.069</v>
      </c>
      <c r="H12" s="298"/>
      <c r="I12" s="269">
        <v>2949</v>
      </c>
      <c r="J12" s="270">
        <v>2656</v>
      </c>
      <c r="K12" s="300">
        <v>-0.099</v>
      </c>
      <c r="P12" s="117"/>
    </row>
    <row r="13" ht="8.25" customHeight="1">
      <c r="B13" s="216"/>
    </row>
    <row r="14" ht="14.25" customHeight="1">
      <c r="B14" s="217" t="s">
        <v>55</v>
      </c>
    </row>
    <row r="15" spans="2:12" ht="14.25" customHeight="1">
      <c r="B15" s="217" t="s">
        <v>56</v>
      </c>
      <c r="C15" s="7"/>
      <c r="D15" s="7"/>
      <c r="E15" s="7"/>
      <c r="F15" s="7"/>
      <c r="G15" s="7"/>
      <c r="H15" s="7"/>
      <c r="I15" s="7"/>
      <c r="J15" s="7"/>
      <c r="K15" s="7"/>
      <c r="L15" s="7"/>
    </row>
    <row r="16" ht="14.25" customHeight="1">
      <c r="B16" s="8"/>
    </row>
    <row r="17" spans="2:11" ht="12.75" customHeight="1">
      <c r="B17" s="347" t="s">
        <v>57</v>
      </c>
      <c r="C17" s="2"/>
      <c r="D17" s="2"/>
      <c r="E17" s="349" t="s">
        <v>182</v>
      </c>
      <c r="F17" s="342" t="s">
        <v>183</v>
      </c>
      <c r="G17" s="344" t="s">
        <v>184</v>
      </c>
      <c r="H17" s="2"/>
      <c r="I17" s="349" t="s">
        <v>10</v>
      </c>
      <c r="J17" s="342" t="s">
        <v>185</v>
      </c>
      <c r="K17" s="344" t="s">
        <v>186</v>
      </c>
    </row>
    <row r="18" spans="2:11" ht="12.75">
      <c r="B18" s="348"/>
      <c r="C18" s="2"/>
      <c r="D18" s="2"/>
      <c r="E18" s="350"/>
      <c r="F18" s="343"/>
      <c r="G18" s="345"/>
      <c r="H18" s="2"/>
      <c r="I18" s="350"/>
      <c r="J18" s="343"/>
      <c r="K18" s="345"/>
    </row>
    <row r="19" spans="2:16" ht="14.25" customHeight="1">
      <c r="B19" s="219" t="s">
        <v>48</v>
      </c>
      <c r="C19" s="68"/>
      <c r="D19" s="68"/>
      <c r="E19" s="265">
        <v>13267</v>
      </c>
      <c r="F19" s="266">
        <v>13572</v>
      </c>
      <c r="G19" s="299">
        <v>0.023</v>
      </c>
      <c r="H19" s="302"/>
      <c r="I19" s="265">
        <v>4519</v>
      </c>
      <c r="J19" s="266">
        <v>4582</v>
      </c>
      <c r="K19" s="299">
        <v>0.014</v>
      </c>
      <c r="N19" s="116"/>
      <c r="O19" s="116"/>
      <c r="P19" s="117"/>
    </row>
    <row r="20" spans="2:16" ht="14.25" customHeight="1">
      <c r="B20" s="212" t="s">
        <v>58</v>
      </c>
      <c r="C20" s="68"/>
      <c r="D20" s="68"/>
      <c r="E20" s="263">
        <v>10896</v>
      </c>
      <c r="F20" s="264">
        <v>11024</v>
      </c>
      <c r="G20" s="289">
        <v>0.012</v>
      </c>
      <c r="H20" s="260"/>
      <c r="I20" s="263">
        <v>3708</v>
      </c>
      <c r="J20" s="264">
        <v>3683</v>
      </c>
      <c r="K20" s="289">
        <v>-0.007</v>
      </c>
      <c r="N20" s="116"/>
      <c r="O20" s="116"/>
      <c r="P20" s="117"/>
    </row>
    <row r="21" spans="2:16" ht="14.25" customHeight="1">
      <c r="B21" s="220" t="s">
        <v>59</v>
      </c>
      <c r="C21" s="68"/>
      <c r="D21" s="68"/>
      <c r="E21" s="263">
        <v>6552</v>
      </c>
      <c r="F21" s="264">
        <v>6286</v>
      </c>
      <c r="G21" s="289">
        <v>-0.041</v>
      </c>
      <c r="H21" s="260"/>
      <c r="I21" s="263">
        <v>2185</v>
      </c>
      <c r="J21" s="264">
        <v>2076</v>
      </c>
      <c r="K21" s="289">
        <v>-0.05</v>
      </c>
      <c r="N21" s="116"/>
      <c r="O21" s="116"/>
      <c r="P21" s="117"/>
    </row>
    <row r="22" spans="2:16" ht="14.25" customHeight="1">
      <c r="B22" s="220" t="s">
        <v>60</v>
      </c>
      <c r="C22" s="68"/>
      <c r="D22" s="68"/>
      <c r="E22" s="263">
        <v>701</v>
      </c>
      <c r="F22" s="264">
        <v>598</v>
      </c>
      <c r="G22" s="289">
        <v>-0.147</v>
      </c>
      <c r="H22" s="260"/>
      <c r="I22" s="263">
        <v>232</v>
      </c>
      <c r="J22" s="264">
        <v>199</v>
      </c>
      <c r="K22" s="289">
        <v>-0.144</v>
      </c>
      <c r="N22" s="116"/>
      <c r="O22" s="116"/>
      <c r="P22" s="117"/>
    </row>
    <row r="23" spans="2:16" ht="14.25" customHeight="1">
      <c r="B23" s="220" t="s">
        <v>61</v>
      </c>
      <c r="C23" s="68"/>
      <c r="D23" s="68"/>
      <c r="E23" s="263">
        <v>3643</v>
      </c>
      <c r="F23" s="264">
        <v>4139</v>
      </c>
      <c r="G23" s="289">
        <v>0.136</v>
      </c>
      <c r="H23" s="303"/>
      <c r="I23" s="263">
        <v>1291</v>
      </c>
      <c r="J23" s="264">
        <v>1408</v>
      </c>
      <c r="K23" s="289">
        <v>0.091</v>
      </c>
      <c r="N23" s="116"/>
      <c r="O23" s="116"/>
      <c r="P23" s="117"/>
    </row>
    <row r="24" spans="2:16" ht="14.25" customHeight="1">
      <c r="B24" s="212" t="s">
        <v>62</v>
      </c>
      <c r="C24" s="68"/>
      <c r="D24" s="68"/>
      <c r="E24" s="263">
        <v>1694</v>
      </c>
      <c r="F24" s="264">
        <v>1706</v>
      </c>
      <c r="G24" s="289">
        <v>0.008</v>
      </c>
      <c r="H24" s="259"/>
      <c r="I24" s="263">
        <v>567</v>
      </c>
      <c r="J24" s="264">
        <v>569</v>
      </c>
      <c r="K24" s="289">
        <v>0.003</v>
      </c>
      <c r="N24" s="116"/>
      <c r="O24" s="116"/>
      <c r="P24" s="117"/>
    </row>
    <row r="25" spans="2:16" ht="14.25" customHeight="1">
      <c r="B25" s="78" t="s">
        <v>63</v>
      </c>
      <c r="C25" s="68"/>
      <c r="D25" s="68"/>
      <c r="E25" s="263">
        <v>7</v>
      </c>
      <c r="F25" s="264">
        <v>126</v>
      </c>
      <c r="G25" s="289" t="s">
        <v>14</v>
      </c>
      <c r="H25" s="259"/>
      <c r="I25" s="263">
        <v>2</v>
      </c>
      <c r="J25" s="264">
        <v>50</v>
      </c>
      <c r="K25" s="289" t="s">
        <v>14</v>
      </c>
      <c r="N25" s="116"/>
      <c r="O25" s="116"/>
      <c r="P25" s="117"/>
    </row>
    <row r="26" spans="2:16" ht="16.5" customHeight="1">
      <c r="B26" s="78" t="s">
        <v>178</v>
      </c>
      <c r="C26" s="68"/>
      <c r="D26" s="68"/>
      <c r="E26" s="263">
        <v>670</v>
      </c>
      <c r="F26" s="264">
        <v>716</v>
      </c>
      <c r="G26" s="289">
        <v>0.068</v>
      </c>
      <c r="H26" s="260"/>
      <c r="I26" s="263">
        <v>242</v>
      </c>
      <c r="J26" s="264">
        <v>281</v>
      </c>
      <c r="K26" s="289">
        <v>0.157</v>
      </c>
      <c r="N26" s="116"/>
      <c r="O26" s="116"/>
      <c r="P26" s="117"/>
    </row>
    <row r="27" spans="2:16" ht="16.5" customHeight="1">
      <c r="B27" s="213" t="s">
        <v>53</v>
      </c>
      <c r="C27" s="68"/>
      <c r="D27" s="68"/>
      <c r="E27" s="265">
        <v>1051</v>
      </c>
      <c r="F27" s="266">
        <v>1244</v>
      </c>
      <c r="G27" s="299">
        <v>0.184</v>
      </c>
      <c r="H27" s="260"/>
      <c r="I27" s="265">
        <v>346</v>
      </c>
      <c r="J27" s="266">
        <v>449</v>
      </c>
      <c r="K27" s="299">
        <v>0.297</v>
      </c>
      <c r="N27" s="116"/>
      <c r="O27" s="116"/>
      <c r="P27" s="117"/>
    </row>
    <row r="28" spans="2:15" ht="4.5" customHeight="1">
      <c r="B28" s="213"/>
      <c r="C28" s="68"/>
      <c r="D28" s="68"/>
      <c r="E28" s="265" t="s">
        <v>0</v>
      </c>
      <c r="F28" s="266" t="s">
        <v>0</v>
      </c>
      <c r="G28" s="299"/>
      <c r="H28" s="259"/>
      <c r="I28" s="265" t="s">
        <v>0</v>
      </c>
      <c r="J28" s="266" t="s">
        <v>0</v>
      </c>
      <c r="K28" s="299"/>
      <c r="N28" s="116"/>
      <c r="O28" s="116"/>
    </row>
    <row r="29" spans="2:16" ht="14.25" customHeight="1">
      <c r="B29" s="215" t="s">
        <v>54</v>
      </c>
      <c r="C29" s="68"/>
      <c r="D29" s="68"/>
      <c r="E29" s="269">
        <v>14319</v>
      </c>
      <c r="F29" s="270">
        <v>14816</v>
      </c>
      <c r="G29" s="300">
        <v>0.035</v>
      </c>
      <c r="H29" s="260"/>
      <c r="I29" s="269">
        <v>4865</v>
      </c>
      <c r="J29" s="270">
        <v>5031</v>
      </c>
      <c r="K29" s="300">
        <v>0.034</v>
      </c>
      <c r="N29" s="116"/>
      <c r="O29" s="116"/>
      <c r="P29" s="117"/>
    </row>
    <row r="30" spans="2:11" ht="6" customHeight="1">
      <c r="B30" s="68"/>
      <c r="C30" s="68"/>
      <c r="D30" s="68"/>
      <c r="E30" s="68"/>
      <c r="F30" s="68"/>
      <c r="G30" s="68"/>
      <c r="I30" s="68"/>
      <c r="J30" s="68"/>
      <c r="K30" s="68"/>
    </row>
    <row r="31" spans="2:11" ht="14.25" customHeight="1">
      <c r="B31" s="221" t="s">
        <v>64</v>
      </c>
      <c r="C31" s="68"/>
      <c r="D31" s="68"/>
      <c r="E31" s="68"/>
      <c r="F31" s="68"/>
      <c r="G31" s="68"/>
      <c r="I31" s="68"/>
      <c r="J31" s="68"/>
      <c r="K31" s="68"/>
    </row>
    <row r="32" spans="2:11" ht="14.25" customHeight="1">
      <c r="B32" s="221" t="s">
        <v>65</v>
      </c>
      <c r="C32" s="68"/>
      <c r="D32" s="68"/>
      <c r="E32" s="68"/>
      <c r="F32" s="68"/>
      <c r="G32" s="68"/>
      <c r="I32" s="68"/>
      <c r="J32" s="68"/>
      <c r="K32" s="68"/>
    </row>
    <row r="33" spans="2:11" ht="14.25" customHeight="1">
      <c r="B33" s="221" t="s">
        <v>66</v>
      </c>
      <c r="C33" s="68"/>
      <c r="D33" s="68"/>
      <c r="E33" s="68"/>
      <c r="F33" s="68"/>
      <c r="G33" s="68"/>
      <c r="I33" s="68"/>
      <c r="J33" s="68"/>
      <c r="K33" s="68"/>
    </row>
    <row r="34" spans="2:11" ht="14.25" customHeight="1">
      <c r="B34" s="72" t="s">
        <v>181</v>
      </c>
      <c r="C34" s="73"/>
      <c r="D34" s="73"/>
      <c r="E34" s="68"/>
      <c r="F34" s="68"/>
      <c r="G34" s="68"/>
      <c r="H34" s="73"/>
      <c r="I34" s="68"/>
      <c r="J34" s="68"/>
      <c r="K34" s="68"/>
    </row>
    <row r="35" ht="17.25" customHeight="1">
      <c r="B35" s="222" t="s">
        <v>67</v>
      </c>
    </row>
    <row r="37"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showGridLines="0" view="pageBreakPreview" zoomScaleSheetLayoutView="100" zoomScalePageLayoutView="0" workbookViewId="0" topLeftCell="A1">
      <selection activeCell="J2" sqref="J2:J22"/>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ustomHeight="1">
      <c r="B2" s="352" t="s">
        <v>68</v>
      </c>
      <c r="E2" s="349" t="s">
        <v>182</v>
      </c>
      <c r="F2" s="342" t="s">
        <v>183</v>
      </c>
      <c r="G2" s="344" t="s">
        <v>184</v>
      </c>
      <c r="I2" s="349" t="s">
        <v>10</v>
      </c>
      <c r="J2" s="342" t="s">
        <v>185</v>
      </c>
      <c r="K2" s="344" t="s">
        <v>186</v>
      </c>
    </row>
    <row r="3" spans="2:11" ht="12.75">
      <c r="B3" s="353"/>
      <c r="E3" s="350"/>
      <c r="F3" s="343"/>
      <c r="G3" s="345"/>
      <c r="I3" s="350"/>
      <c r="J3" s="343"/>
      <c r="K3" s="345"/>
    </row>
    <row r="4" spans="2:16" ht="14.25" customHeight="1">
      <c r="B4" s="223" t="s">
        <v>69</v>
      </c>
      <c r="C4" s="69"/>
      <c r="D4" s="69"/>
      <c r="E4" s="304">
        <v>14224</v>
      </c>
      <c r="F4" s="305">
        <v>14257</v>
      </c>
      <c r="G4" s="306">
        <v>0.002</v>
      </c>
      <c r="H4" s="297"/>
      <c r="I4" s="304">
        <v>4836</v>
      </c>
      <c r="J4" s="305">
        <v>4821</v>
      </c>
      <c r="K4" s="306">
        <v>-0.003</v>
      </c>
      <c r="L4" s="3"/>
      <c r="N4" s="3"/>
      <c r="O4" s="3"/>
      <c r="P4" s="118"/>
    </row>
    <row r="5" spans="2:16" ht="14.25" customHeight="1">
      <c r="B5" s="224" t="s">
        <v>70</v>
      </c>
      <c r="C5" s="69"/>
      <c r="D5" s="69"/>
      <c r="E5" s="307">
        <v>11485</v>
      </c>
      <c r="F5" s="308">
        <v>11361</v>
      </c>
      <c r="G5" s="290">
        <v>-0.011</v>
      </c>
      <c r="H5" s="297"/>
      <c r="I5" s="307">
        <v>3897</v>
      </c>
      <c r="J5" s="308">
        <v>3803</v>
      </c>
      <c r="K5" s="290">
        <v>-0.024</v>
      </c>
      <c r="L5" s="3"/>
      <c r="P5" s="118"/>
    </row>
    <row r="6" spans="2:16" ht="14.25" customHeight="1">
      <c r="B6" s="225" t="s">
        <v>71</v>
      </c>
      <c r="C6" s="69"/>
      <c r="D6" s="69"/>
      <c r="E6" s="309">
        <v>6353</v>
      </c>
      <c r="F6" s="264">
        <v>6536</v>
      </c>
      <c r="G6" s="288">
        <v>0.029</v>
      </c>
      <c r="H6" s="297"/>
      <c r="I6" s="309">
        <v>2124</v>
      </c>
      <c r="J6" s="264">
        <v>2224</v>
      </c>
      <c r="K6" s="288">
        <v>0.047</v>
      </c>
      <c r="L6" s="3"/>
      <c r="P6" s="118"/>
    </row>
    <row r="7" spans="2:16" ht="14.25" customHeight="1">
      <c r="B7" s="225" t="s">
        <v>72</v>
      </c>
      <c r="C7" s="69"/>
      <c r="D7" s="69"/>
      <c r="E7" s="309">
        <v>5132</v>
      </c>
      <c r="F7" s="264">
        <v>4825</v>
      </c>
      <c r="G7" s="288">
        <v>-0.06</v>
      </c>
      <c r="H7" s="297"/>
      <c r="I7" s="309">
        <v>1773</v>
      </c>
      <c r="J7" s="264">
        <v>1579</v>
      </c>
      <c r="K7" s="288">
        <v>-0.109</v>
      </c>
      <c r="L7" s="3"/>
      <c r="P7" s="118"/>
    </row>
    <row r="8" spans="2:16" ht="14.25" customHeight="1">
      <c r="B8" s="224" t="s">
        <v>73</v>
      </c>
      <c r="C8" s="69"/>
      <c r="D8" s="69"/>
      <c r="E8" s="307">
        <v>2739</v>
      </c>
      <c r="F8" s="266">
        <v>2896</v>
      </c>
      <c r="G8" s="290">
        <v>0.058</v>
      </c>
      <c r="H8" s="297"/>
      <c r="I8" s="307">
        <v>939</v>
      </c>
      <c r="J8" s="266">
        <v>1018</v>
      </c>
      <c r="K8" s="290">
        <v>0.084</v>
      </c>
      <c r="L8" s="3"/>
      <c r="P8" s="118"/>
    </row>
    <row r="9" spans="2:16" ht="14.25" customHeight="1">
      <c r="B9" s="225" t="s">
        <v>74</v>
      </c>
      <c r="C9" s="69"/>
      <c r="D9" s="69"/>
      <c r="E9" s="309">
        <v>1653</v>
      </c>
      <c r="F9" s="264">
        <v>2028</v>
      </c>
      <c r="G9" s="288">
        <v>0.226</v>
      </c>
      <c r="H9" s="297"/>
      <c r="I9" s="309">
        <v>593</v>
      </c>
      <c r="J9" s="264">
        <v>722</v>
      </c>
      <c r="K9" s="288">
        <v>0.217</v>
      </c>
      <c r="L9" s="3"/>
      <c r="P9" s="118"/>
    </row>
    <row r="10" spans="2:16" ht="14.25" customHeight="1">
      <c r="B10" s="225" t="s">
        <v>75</v>
      </c>
      <c r="C10" s="69"/>
      <c r="D10" s="69"/>
      <c r="E10" s="309">
        <v>196</v>
      </c>
      <c r="F10" s="264">
        <v>149</v>
      </c>
      <c r="G10" s="288">
        <v>-0.245</v>
      </c>
      <c r="H10" s="297"/>
      <c r="I10" s="309">
        <v>64</v>
      </c>
      <c r="J10" s="264">
        <v>62</v>
      </c>
      <c r="K10" s="288">
        <v>-0.038</v>
      </c>
      <c r="L10" s="3"/>
      <c r="P10" s="118"/>
    </row>
    <row r="11" spans="2:16" ht="14.25" customHeight="1">
      <c r="B11" s="225" t="s">
        <v>76</v>
      </c>
      <c r="C11" s="69"/>
      <c r="D11" s="69"/>
      <c r="E11" s="309">
        <v>889</v>
      </c>
      <c r="F11" s="264">
        <v>719</v>
      </c>
      <c r="G11" s="288">
        <v>-0.19</v>
      </c>
      <c r="H11" s="297"/>
      <c r="I11" s="309">
        <v>282</v>
      </c>
      <c r="J11" s="264">
        <v>235</v>
      </c>
      <c r="K11" s="288">
        <v>-0.168</v>
      </c>
      <c r="L11" s="3"/>
      <c r="P11" s="118"/>
    </row>
    <row r="12" spans="2:12" ht="5.25" customHeight="1">
      <c r="B12" s="226"/>
      <c r="C12" s="66"/>
      <c r="D12" s="66"/>
      <c r="E12" s="265"/>
      <c r="F12" s="266">
        <v>0</v>
      </c>
      <c r="G12" s="288"/>
      <c r="H12" s="202"/>
      <c r="I12" s="265"/>
      <c r="J12" s="266"/>
      <c r="K12" s="288"/>
      <c r="L12" s="3"/>
    </row>
    <row r="13" spans="2:16" ht="14.25" customHeight="1">
      <c r="B13" s="206" t="s">
        <v>77</v>
      </c>
      <c r="C13" s="69"/>
      <c r="D13" s="69"/>
      <c r="E13" s="265">
        <v>5926</v>
      </c>
      <c r="F13" s="266">
        <v>6146</v>
      </c>
      <c r="G13" s="290">
        <v>0.037</v>
      </c>
      <c r="H13" s="297"/>
      <c r="I13" s="265">
        <v>1956</v>
      </c>
      <c r="J13" s="266">
        <v>1980</v>
      </c>
      <c r="K13" s="290">
        <v>0.012</v>
      </c>
      <c r="L13" s="3"/>
      <c r="P13" s="118"/>
    </row>
    <row r="14" spans="2:16" ht="14.25" customHeight="1">
      <c r="B14" s="227" t="s">
        <v>78</v>
      </c>
      <c r="C14" s="69"/>
      <c r="D14" s="69"/>
      <c r="E14" s="265">
        <v>2897</v>
      </c>
      <c r="F14" s="266">
        <v>3140</v>
      </c>
      <c r="G14" s="290">
        <v>0.084</v>
      </c>
      <c r="H14" s="297"/>
      <c r="I14" s="265">
        <v>962</v>
      </c>
      <c r="J14" s="266">
        <v>1033</v>
      </c>
      <c r="K14" s="290">
        <v>0.073</v>
      </c>
      <c r="L14" s="3"/>
      <c r="P14" s="118"/>
    </row>
    <row r="15" spans="2:16" ht="14.25" customHeight="1">
      <c r="B15" s="227" t="s">
        <v>79</v>
      </c>
      <c r="C15" s="69"/>
      <c r="D15" s="69"/>
      <c r="E15" s="307">
        <v>3028</v>
      </c>
      <c r="F15" s="308">
        <v>3006</v>
      </c>
      <c r="G15" s="290">
        <v>-0.007</v>
      </c>
      <c r="H15" s="297"/>
      <c r="I15" s="307">
        <v>993</v>
      </c>
      <c r="J15" s="308">
        <v>947</v>
      </c>
      <c r="K15" s="290">
        <v>-0.047</v>
      </c>
      <c r="L15" s="3"/>
      <c r="P15" s="118"/>
    </row>
    <row r="16" spans="2:16" ht="14.25" customHeight="1">
      <c r="B16" s="220" t="s">
        <v>4</v>
      </c>
      <c r="C16" s="69"/>
      <c r="D16" s="69"/>
      <c r="E16" s="309">
        <v>470</v>
      </c>
      <c r="F16" s="264">
        <v>473</v>
      </c>
      <c r="G16" s="288">
        <v>0.006</v>
      </c>
      <c r="H16" s="297"/>
      <c r="I16" s="309">
        <v>150</v>
      </c>
      <c r="J16" s="264">
        <v>130</v>
      </c>
      <c r="K16" s="288">
        <v>-0.133</v>
      </c>
      <c r="L16" s="3"/>
      <c r="P16" s="118"/>
    </row>
    <row r="17" spans="2:16" ht="14.25" customHeight="1">
      <c r="B17" s="225" t="s">
        <v>80</v>
      </c>
      <c r="C17" s="69"/>
      <c r="D17" s="69"/>
      <c r="E17" s="309">
        <v>654</v>
      </c>
      <c r="F17" s="310">
        <v>606</v>
      </c>
      <c r="G17" s="288">
        <v>-0.072</v>
      </c>
      <c r="H17" s="297"/>
      <c r="I17" s="309">
        <v>209</v>
      </c>
      <c r="J17" s="310">
        <v>192</v>
      </c>
      <c r="K17" s="288">
        <v>-0.08</v>
      </c>
      <c r="L17" s="3"/>
      <c r="P17" s="118"/>
    </row>
    <row r="18" spans="2:16" ht="14.25" customHeight="1">
      <c r="B18" s="225" t="s">
        <v>81</v>
      </c>
      <c r="C18" s="69"/>
      <c r="D18" s="69"/>
      <c r="E18" s="309">
        <v>665</v>
      </c>
      <c r="F18" s="310">
        <v>653</v>
      </c>
      <c r="G18" s="288">
        <v>-0.019</v>
      </c>
      <c r="H18" s="297"/>
      <c r="I18" s="309">
        <v>226</v>
      </c>
      <c r="J18" s="310">
        <v>210</v>
      </c>
      <c r="K18" s="288">
        <v>-0.069</v>
      </c>
      <c r="L18" s="3"/>
      <c r="P18" s="118"/>
    </row>
    <row r="19" spans="2:16" ht="14.25" customHeight="1">
      <c r="B19" s="225" t="s">
        <v>82</v>
      </c>
      <c r="C19" s="69"/>
      <c r="D19" s="69"/>
      <c r="E19" s="309">
        <v>139</v>
      </c>
      <c r="F19" s="310">
        <v>141</v>
      </c>
      <c r="G19" s="288">
        <v>0.016</v>
      </c>
      <c r="H19" s="297"/>
      <c r="I19" s="309">
        <v>45</v>
      </c>
      <c r="J19" s="310">
        <v>43</v>
      </c>
      <c r="K19" s="288">
        <v>-0.036</v>
      </c>
      <c r="L19" s="3"/>
      <c r="P19" s="118"/>
    </row>
    <row r="20" spans="2:16" ht="14.25" customHeight="1">
      <c r="B20" s="225" t="s">
        <v>83</v>
      </c>
      <c r="C20" s="69"/>
      <c r="D20" s="69"/>
      <c r="E20" s="309">
        <v>1099</v>
      </c>
      <c r="F20" s="310">
        <v>1133</v>
      </c>
      <c r="G20" s="288">
        <v>0.031</v>
      </c>
      <c r="H20" s="297"/>
      <c r="I20" s="309">
        <v>363</v>
      </c>
      <c r="J20" s="310">
        <v>371</v>
      </c>
      <c r="K20" s="288">
        <v>0.02</v>
      </c>
      <c r="L20" s="3"/>
      <c r="P20" s="118"/>
    </row>
    <row r="21" spans="2:12" ht="5.25" customHeight="1">
      <c r="B21" s="226"/>
      <c r="C21" s="66"/>
      <c r="D21" s="66"/>
      <c r="E21" s="265" t="s">
        <v>0</v>
      </c>
      <c r="F21" s="266" t="s">
        <v>0</v>
      </c>
      <c r="G21" s="299"/>
      <c r="H21" s="202"/>
      <c r="I21" s="265" t="s">
        <v>0</v>
      </c>
      <c r="J21" s="266" t="s">
        <v>0</v>
      </c>
      <c r="K21" s="299"/>
      <c r="L21" s="3"/>
    </row>
    <row r="22" spans="2:16" ht="14.25" customHeight="1">
      <c r="B22" s="208" t="s">
        <v>84</v>
      </c>
      <c r="C22" s="69"/>
      <c r="D22" s="69"/>
      <c r="E22" s="291">
        <v>20149</v>
      </c>
      <c r="F22" s="311">
        <v>20403</v>
      </c>
      <c r="G22" s="312">
        <v>0.013</v>
      </c>
      <c r="H22" s="297"/>
      <c r="I22" s="291">
        <v>6792</v>
      </c>
      <c r="J22" s="311">
        <v>6801</v>
      </c>
      <c r="K22" s="312">
        <v>0.001</v>
      </c>
      <c r="L22" s="3"/>
      <c r="P22" s="118"/>
    </row>
    <row r="23" spans="2:11" ht="5.25" customHeight="1">
      <c r="B23" s="202"/>
      <c r="C23" s="66"/>
      <c r="D23" s="66"/>
      <c r="E23" s="66"/>
      <c r="F23" s="66"/>
      <c r="G23" s="66"/>
      <c r="H23" s="66"/>
      <c r="I23" s="66"/>
      <c r="J23" s="66"/>
      <c r="K23" s="66"/>
    </row>
    <row r="24" spans="2:11" ht="13.5">
      <c r="B24" s="228" t="s">
        <v>85</v>
      </c>
      <c r="C24" s="66"/>
      <c r="D24" s="66"/>
      <c r="E24" s="66"/>
      <c r="F24" s="66"/>
      <c r="G24" s="66"/>
      <c r="H24" s="66"/>
      <c r="I24" s="66"/>
      <c r="J24" s="66"/>
      <c r="K24" s="66"/>
    </row>
    <row r="25" spans="2:11" ht="13.5">
      <c r="B25" s="228" t="s">
        <v>86</v>
      </c>
      <c r="C25" s="66"/>
      <c r="D25" s="66"/>
      <c r="E25" s="66"/>
      <c r="F25" s="66"/>
      <c r="G25" s="66"/>
      <c r="H25" s="66"/>
      <c r="I25" s="66"/>
      <c r="J25" s="66"/>
      <c r="K25" s="66"/>
    </row>
    <row r="26" ht="13.5">
      <c r="B26" s="228" t="s">
        <v>179</v>
      </c>
    </row>
    <row r="27" ht="14.25">
      <c r="B27"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84"/>
  <sheetViews>
    <sheetView showGridLines="0" view="pageBreakPreview" zoomScaleNormal="85" zoomScaleSheetLayoutView="100" workbookViewId="0" topLeftCell="A25">
      <selection activeCell="D2" sqref="D2:D34"/>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56" t="s">
        <v>87</v>
      </c>
      <c r="C2" s="358">
        <v>42735</v>
      </c>
      <c r="D2" s="360">
        <v>43008</v>
      </c>
    </row>
    <row r="3" spans="2:4" ht="12.75">
      <c r="B3" s="357"/>
      <c r="C3" s="359"/>
      <c r="D3" s="361"/>
    </row>
    <row r="4" spans="2:9" ht="14.25" customHeight="1">
      <c r="B4" s="108" t="s">
        <v>88</v>
      </c>
      <c r="C4" s="114">
        <v>22071</v>
      </c>
      <c r="D4" s="313">
        <v>22751</v>
      </c>
      <c r="E4" s="11"/>
      <c r="F4" s="11"/>
      <c r="G4" s="119"/>
      <c r="H4" s="119"/>
      <c r="I4" s="120"/>
    </row>
    <row r="5" spans="2:9" ht="14.25" customHeight="1">
      <c r="B5" s="109" t="s">
        <v>89</v>
      </c>
      <c r="C5" s="80">
        <v>16515</v>
      </c>
      <c r="D5" s="314">
        <v>16816</v>
      </c>
      <c r="E5" s="11"/>
      <c r="F5" s="11"/>
      <c r="G5" s="119"/>
      <c r="H5" s="119"/>
      <c r="I5" s="120"/>
    </row>
    <row r="6" spans="2:9" ht="14.25" customHeight="1">
      <c r="B6" s="109" t="s">
        <v>90</v>
      </c>
      <c r="C6" s="80">
        <v>5075</v>
      </c>
      <c r="D6" s="314">
        <v>5194</v>
      </c>
      <c r="E6" s="11"/>
      <c r="F6" s="11"/>
      <c r="G6" s="119"/>
      <c r="H6" s="119"/>
      <c r="I6" s="120"/>
    </row>
    <row r="7" spans="2:9" ht="14.25" customHeight="1">
      <c r="B7" s="109" t="s">
        <v>91</v>
      </c>
      <c r="C7" s="80">
        <v>231</v>
      </c>
      <c r="D7" s="314">
        <v>532</v>
      </c>
      <c r="E7" s="11"/>
      <c r="F7" s="11"/>
      <c r="G7" s="119"/>
      <c r="H7" s="119"/>
      <c r="I7" s="120"/>
    </row>
    <row r="8" spans="2:9" ht="14.25" customHeight="1">
      <c r="B8" s="109" t="s">
        <v>92</v>
      </c>
      <c r="C8" s="80">
        <v>250</v>
      </c>
      <c r="D8" s="314">
        <v>209</v>
      </c>
      <c r="E8" s="11"/>
      <c r="F8" s="11"/>
      <c r="G8" s="119"/>
      <c r="H8" s="119"/>
      <c r="I8" s="120"/>
    </row>
    <row r="9" spans="2:9" ht="14.25" customHeight="1">
      <c r="B9" s="110" t="s">
        <v>93</v>
      </c>
      <c r="C9" s="81">
        <v>11235</v>
      </c>
      <c r="D9" s="315">
        <v>11329</v>
      </c>
      <c r="E9" s="11"/>
      <c r="F9" s="11"/>
      <c r="G9" s="119"/>
      <c r="H9" s="119"/>
      <c r="I9" s="120"/>
    </row>
    <row r="10" spans="2:9" ht="14.25" customHeight="1">
      <c r="B10" s="109" t="s">
        <v>94</v>
      </c>
      <c r="C10" s="80">
        <v>624</v>
      </c>
      <c r="D10" s="314">
        <v>715</v>
      </c>
      <c r="E10" s="11"/>
      <c r="F10" s="11"/>
      <c r="G10" s="119"/>
      <c r="H10" s="119"/>
      <c r="I10" s="120"/>
    </row>
    <row r="11" spans="2:9" ht="14.25" customHeight="1">
      <c r="B11" s="109" t="s">
        <v>95</v>
      </c>
      <c r="C11" s="80">
        <v>6434</v>
      </c>
      <c r="D11" s="314">
        <v>6543</v>
      </c>
      <c r="E11" s="11"/>
      <c r="F11" s="11"/>
      <c r="G11" s="119"/>
      <c r="H11" s="119"/>
      <c r="I11" s="120"/>
    </row>
    <row r="12" spans="2:9" ht="14.25" customHeight="1">
      <c r="B12" s="109" t="s">
        <v>96</v>
      </c>
      <c r="C12" s="80">
        <v>40</v>
      </c>
      <c r="D12" s="314">
        <v>1</v>
      </c>
      <c r="F12" s="11"/>
      <c r="G12" s="119"/>
      <c r="H12" s="119"/>
      <c r="I12" s="120"/>
    </row>
    <row r="13" spans="2:9" ht="14.25" customHeight="1">
      <c r="B13" s="109" t="s">
        <v>97</v>
      </c>
      <c r="C13" s="80">
        <v>4137</v>
      </c>
      <c r="D13" s="314">
        <v>4069</v>
      </c>
      <c r="F13" s="11"/>
      <c r="G13" s="119"/>
      <c r="H13" s="119"/>
      <c r="I13" s="120"/>
    </row>
    <row r="14" spans="2:7" ht="6" customHeight="1">
      <c r="B14" s="111"/>
      <c r="C14" s="75" t="s">
        <v>0</v>
      </c>
      <c r="D14" s="266" t="s">
        <v>0</v>
      </c>
      <c r="E14" s="11"/>
      <c r="F14" s="11"/>
      <c r="G14" s="12"/>
    </row>
    <row r="15" spans="2:7" ht="14.25" customHeight="1">
      <c r="B15" s="110" t="s">
        <v>98</v>
      </c>
      <c r="C15" s="81">
        <v>33306</v>
      </c>
      <c r="D15" s="315">
        <v>34079</v>
      </c>
      <c r="E15" s="11"/>
      <c r="F15" s="11"/>
      <c r="G15" s="12"/>
    </row>
    <row r="16" spans="2:7" ht="14.25" customHeight="1">
      <c r="B16" s="112"/>
      <c r="C16" s="80"/>
      <c r="D16" s="314"/>
      <c r="F16" s="11"/>
      <c r="G16" s="12"/>
    </row>
    <row r="17" spans="2:9" ht="14.25" customHeight="1">
      <c r="B17" s="110" t="s">
        <v>99</v>
      </c>
      <c r="C17" s="82">
        <v>17504</v>
      </c>
      <c r="D17" s="316">
        <v>14319</v>
      </c>
      <c r="F17" s="11"/>
      <c r="G17" s="119"/>
      <c r="H17" s="119"/>
      <c r="I17" s="120"/>
    </row>
    <row r="18" spans="2:9" ht="14.25" customHeight="1">
      <c r="B18" s="109" t="s">
        <v>100</v>
      </c>
      <c r="C18" s="80">
        <v>3102</v>
      </c>
      <c r="D18" s="314">
        <v>3102</v>
      </c>
      <c r="E18" s="11"/>
      <c r="F18" s="11"/>
      <c r="G18" s="119"/>
      <c r="H18" s="119"/>
      <c r="I18" s="120"/>
    </row>
    <row r="19" spans="2:9" ht="14.25" customHeight="1">
      <c r="B19" s="109" t="s">
        <v>101</v>
      </c>
      <c r="C19" s="80">
        <v>-1152</v>
      </c>
      <c r="D19" s="314">
        <v>-1931</v>
      </c>
      <c r="E19" s="11"/>
      <c r="F19" s="11"/>
      <c r="G19" s="119"/>
      <c r="H19" s="119"/>
      <c r="I19" s="120"/>
    </row>
    <row r="20" spans="2:9" ht="14.25" customHeight="1">
      <c r="B20" s="109" t="s">
        <v>102</v>
      </c>
      <c r="C20" s="80">
        <v>11894</v>
      </c>
      <c r="D20" s="314">
        <v>10676</v>
      </c>
      <c r="E20" s="11"/>
      <c r="F20" s="11"/>
      <c r="G20" s="119"/>
      <c r="H20" s="119"/>
      <c r="I20" s="120"/>
    </row>
    <row r="21" spans="2:9" ht="14.25" customHeight="1">
      <c r="B21" s="109" t="s">
        <v>103</v>
      </c>
      <c r="C21" s="80">
        <v>3660</v>
      </c>
      <c r="D21" s="314">
        <v>2472</v>
      </c>
      <c r="E21" s="11"/>
      <c r="F21" s="11"/>
      <c r="G21" s="119"/>
      <c r="H21" s="119"/>
      <c r="I21" s="120"/>
    </row>
    <row r="22" spans="2:9" ht="14.25" customHeight="1">
      <c r="B22" s="110" t="s">
        <v>104</v>
      </c>
      <c r="C22" s="81">
        <v>1</v>
      </c>
      <c r="D22" s="315">
        <v>0</v>
      </c>
      <c r="E22" s="11"/>
      <c r="F22" s="11"/>
      <c r="G22" s="119"/>
      <c r="H22" s="119"/>
      <c r="I22" s="120"/>
    </row>
    <row r="23" spans="2:9" ht="14.25" customHeight="1">
      <c r="B23" s="110" t="s">
        <v>105</v>
      </c>
      <c r="C23" s="82">
        <v>7382</v>
      </c>
      <c r="D23" s="316">
        <v>10814</v>
      </c>
      <c r="E23" s="11"/>
      <c r="F23" s="11"/>
      <c r="G23" s="119"/>
      <c r="H23" s="119"/>
      <c r="I23" s="120"/>
    </row>
    <row r="24" spans="2:9" ht="14.25" customHeight="1">
      <c r="B24" s="109" t="s">
        <v>106</v>
      </c>
      <c r="C24" s="83">
        <v>6976</v>
      </c>
      <c r="D24" s="317">
        <v>10455</v>
      </c>
      <c r="E24" s="11"/>
      <c r="F24" s="11"/>
      <c r="G24" s="119"/>
      <c r="H24" s="119"/>
      <c r="I24" s="120"/>
    </row>
    <row r="25" spans="2:9" ht="14.25" customHeight="1">
      <c r="B25" s="109" t="s">
        <v>107</v>
      </c>
      <c r="C25" s="83">
        <v>170</v>
      </c>
      <c r="D25" s="317">
        <v>231</v>
      </c>
      <c r="E25" s="11"/>
      <c r="F25" s="11"/>
      <c r="G25" s="119"/>
      <c r="H25" s="119"/>
      <c r="I25" s="120"/>
    </row>
    <row r="26" spans="2:9" ht="14.25" customHeight="1">
      <c r="B26" s="109" t="s">
        <v>108</v>
      </c>
      <c r="C26" s="83">
        <v>57</v>
      </c>
      <c r="D26" s="317">
        <v>43</v>
      </c>
      <c r="E26" s="11"/>
      <c r="F26" s="11"/>
      <c r="G26" s="119"/>
      <c r="H26" s="119"/>
      <c r="I26" s="120"/>
    </row>
    <row r="27" spans="2:9" ht="14.25" customHeight="1">
      <c r="B27" s="109" t="s">
        <v>109</v>
      </c>
      <c r="C27" s="83">
        <v>179</v>
      </c>
      <c r="D27" s="317">
        <v>85</v>
      </c>
      <c r="E27" s="11"/>
      <c r="F27" s="11"/>
      <c r="G27" s="119"/>
      <c r="H27" s="119"/>
      <c r="I27" s="120"/>
    </row>
    <row r="28" spans="2:9" ht="14.25" customHeight="1">
      <c r="B28" s="110" t="s">
        <v>110</v>
      </c>
      <c r="C28" s="82">
        <v>8419</v>
      </c>
      <c r="D28" s="316">
        <v>8947</v>
      </c>
      <c r="F28" s="11"/>
      <c r="G28" s="119"/>
      <c r="H28" s="119"/>
      <c r="I28" s="120"/>
    </row>
    <row r="29" spans="2:9" ht="14.25" customHeight="1">
      <c r="B29" s="109" t="s">
        <v>111</v>
      </c>
      <c r="C29" s="83">
        <v>1</v>
      </c>
      <c r="D29" s="317">
        <v>32</v>
      </c>
      <c r="E29" s="11"/>
      <c r="F29" s="11"/>
      <c r="G29" s="119"/>
      <c r="H29" s="119"/>
      <c r="I29" s="120"/>
    </row>
    <row r="30" spans="2:9" ht="14.25" customHeight="1">
      <c r="B30" s="109" t="s">
        <v>112</v>
      </c>
      <c r="C30" s="83">
        <v>8254</v>
      </c>
      <c r="D30" s="317">
        <v>8700</v>
      </c>
      <c r="F30" s="11"/>
      <c r="G30" s="119"/>
      <c r="H30" s="119"/>
      <c r="I30" s="120"/>
    </row>
    <row r="31" spans="2:9" ht="14.25" customHeight="1">
      <c r="B31" s="109" t="s">
        <v>113</v>
      </c>
      <c r="C31" s="83">
        <v>8</v>
      </c>
      <c r="D31" s="317">
        <v>89</v>
      </c>
      <c r="E31" s="21"/>
      <c r="F31" s="11"/>
      <c r="G31" s="119"/>
      <c r="H31" s="119"/>
      <c r="I31" s="120"/>
    </row>
    <row r="32" spans="2:9" ht="14.25" customHeight="1">
      <c r="B32" s="109" t="s">
        <v>114</v>
      </c>
      <c r="C32" s="83">
        <v>156</v>
      </c>
      <c r="D32" s="317">
        <v>126</v>
      </c>
      <c r="F32" s="11"/>
      <c r="G32" s="119"/>
      <c r="H32" s="119"/>
      <c r="I32" s="120"/>
    </row>
    <row r="33" spans="2:7" ht="7.5" customHeight="1">
      <c r="B33" s="111"/>
      <c r="C33" s="75" t="s">
        <v>0</v>
      </c>
      <c r="D33" s="266" t="s">
        <v>0</v>
      </c>
      <c r="F33" s="11"/>
      <c r="G33" s="12"/>
    </row>
    <row r="34" spans="2:9" ht="14.25" customHeight="1">
      <c r="B34" s="113" t="s">
        <v>115</v>
      </c>
      <c r="C34" s="84">
        <v>33306</v>
      </c>
      <c r="D34" s="318">
        <v>34079</v>
      </c>
      <c r="F34" s="11"/>
      <c r="G34" s="119"/>
      <c r="H34" s="119"/>
      <c r="I34" s="120"/>
    </row>
    <row r="35" spans="2:6" ht="12.75">
      <c r="B35" s="17"/>
      <c r="C35" s="18"/>
      <c r="D35" s="18"/>
      <c r="F35" s="20"/>
    </row>
    <row r="36" spans="2:4" s="21" customFormat="1" ht="13.5">
      <c r="B36" s="74"/>
      <c r="C36" s="362"/>
      <c r="D36" s="362"/>
    </row>
    <row r="37" spans="2:4" ht="14.25">
      <c r="B37" s="22"/>
      <c r="C37" s="362"/>
      <c r="D37" s="362"/>
    </row>
    <row r="38" spans="2:4" ht="14.25">
      <c r="B38" s="23"/>
      <c r="C38" s="16"/>
      <c r="D38" s="16"/>
    </row>
    <row r="39" spans="2:4" ht="14.25">
      <c r="B39" s="22"/>
      <c r="C39" s="16"/>
      <c r="D39" s="16"/>
    </row>
    <row r="40" spans="2:4" ht="14.25">
      <c r="B40" s="363"/>
      <c r="C40" s="364"/>
      <c r="D40" s="364"/>
    </row>
    <row r="41" spans="2:4" ht="14.25">
      <c r="B41" s="24"/>
      <c r="C41" s="16"/>
      <c r="D41" s="16"/>
    </row>
    <row r="42" spans="2:4" ht="14.25">
      <c r="B42" s="25"/>
      <c r="C42" s="26"/>
      <c r="D42" s="26"/>
    </row>
    <row r="43" spans="2:4" ht="14.25">
      <c r="B43" s="24"/>
      <c r="C43" s="14"/>
      <c r="D43" s="14"/>
    </row>
    <row r="44" spans="2:4" ht="14.25">
      <c r="B44" s="25"/>
      <c r="C44" s="27"/>
      <c r="D44" s="27"/>
    </row>
    <row r="45" spans="2:4" ht="14.25">
      <c r="B45" s="354"/>
      <c r="C45" s="355"/>
      <c r="D45" s="355"/>
    </row>
    <row r="46" spans="2:4" ht="12.75">
      <c r="B46" s="28"/>
      <c r="C46" s="27"/>
      <c r="D46" s="27"/>
    </row>
    <row r="47" spans="3:4" ht="12.75">
      <c r="C47" s="27"/>
      <c r="D47" s="27"/>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29"/>
      <c r="D53" s="29"/>
    </row>
    <row r="54" spans="3:4" ht="12.75">
      <c r="C54" s="14"/>
      <c r="D54" s="14"/>
    </row>
    <row r="55" spans="3:4" ht="12.75">
      <c r="C55" s="30"/>
      <c r="D55" s="30"/>
    </row>
    <row r="56" spans="3:4" ht="12.75">
      <c r="C56" s="14"/>
      <c r="D56" s="14"/>
    </row>
    <row r="57" spans="3:4" ht="12.75">
      <c r="C57" s="14"/>
      <c r="D57" s="14"/>
    </row>
    <row r="58" spans="3:4" ht="12.75">
      <c r="C58" s="14"/>
      <c r="D58" s="14"/>
    </row>
    <row r="59" spans="3:4" ht="12.75">
      <c r="C59" s="13"/>
      <c r="D59" s="13"/>
    </row>
    <row r="60" spans="3:4" ht="12.75">
      <c r="C60" s="6"/>
      <c r="D60" s="6"/>
    </row>
    <row r="61" spans="3:4" ht="12.75">
      <c r="C61" s="31"/>
      <c r="D61" s="31"/>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6"/>
      <c r="D70" s="16"/>
    </row>
    <row r="71" spans="3:4" ht="12.75">
      <c r="C71" s="16"/>
      <c r="D71" s="16"/>
    </row>
    <row r="72" spans="3:4" ht="12.75">
      <c r="C72" s="155"/>
      <c r="D72" s="155"/>
    </row>
    <row r="74" spans="3:4" ht="12.75">
      <c r="C74" s="154"/>
      <c r="D74" s="154"/>
    </row>
    <row r="75" spans="3:4" ht="12.75">
      <c r="C75" s="34"/>
      <c r="D75" s="34"/>
    </row>
    <row r="76" spans="3:4" ht="12.75">
      <c r="C76" s="34"/>
      <c r="D76" s="34"/>
    </row>
    <row r="77" spans="3:4" ht="12.75">
      <c r="C77" s="34"/>
      <c r="D77" s="34"/>
    </row>
    <row r="79" spans="3:4" ht="12.75">
      <c r="C79" s="155"/>
      <c r="D79" s="155"/>
    </row>
    <row r="80" spans="3:4" ht="12.75">
      <c r="C80" s="16"/>
      <c r="D80" s="16"/>
    </row>
    <row r="81" spans="3:4" ht="12.75">
      <c r="C81" s="16"/>
      <c r="D81" s="16"/>
    </row>
    <row r="82" spans="3:4" ht="12.75">
      <c r="C82" s="16"/>
      <c r="D82" s="16"/>
    </row>
    <row r="84" spans="3:4" ht="12.75">
      <c r="C84" s="19"/>
      <c r="D84" s="19"/>
    </row>
  </sheetData>
  <sheetProtection/>
  <mergeCells count="7">
    <mergeCell ref="B45:D45"/>
    <mergeCell ref="B2:B3"/>
    <mergeCell ref="C2:C3"/>
    <mergeCell ref="D2:D3"/>
    <mergeCell ref="C36:C37"/>
    <mergeCell ref="D36:D37"/>
    <mergeCell ref="B40:D40"/>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K88"/>
  <sheetViews>
    <sheetView showGridLines="0" view="pageBreakPreview" zoomScaleNormal="85" zoomScaleSheetLayoutView="100" workbookViewId="0" topLeftCell="A30">
      <selection activeCell="J37" sqref="J37"/>
    </sheetView>
  </sheetViews>
  <sheetFormatPr defaultColWidth="46.421875" defaultRowHeight="12.75"/>
  <cols>
    <col min="1" max="1" width="9.140625" style="9" customWidth="1"/>
    <col min="2" max="2" width="63.28125" style="9" bestFit="1" customWidth="1"/>
    <col min="3" max="4" width="9.140625" style="19" customWidth="1"/>
    <col min="5" max="7" width="11.7109375" style="9" customWidth="1"/>
    <col min="8" max="8" width="11.7109375" style="10" customWidth="1"/>
    <col min="9" max="92" width="10.7109375" style="9" customWidth="1"/>
    <col min="93" max="16384" width="46.421875" style="9" customWidth="1"/>
  </cols>
  <sheetData>
    <row r="2" spans="2:11" ht="12.75" customHeight="1">
      <c r="B2" s="369" t="s">
        <v>116</v>
      </c>
      <c r="C2" s="192"/>
      <c r="D2" s="192"/>
      <c r="E2" s="358" t="str">
        <f>'Group Costs'!E2:E3</f>
        <v>9M 2016</v>
      </c>
      <c r="F2" s="371" t="str">
        <f>'Group Costs'!F2:F3</f>
        <v>9M 2017</v>
      </c>
      <c r="G2" s="367" t="str">
        <f>'Group P&amp;L, CapEx'!G$7</f>
        <v>% change 9M17/9M16</v>
      </c>
      <c r="I2" s="360" t="str">
        <f>'[1]Náklady - konsol'!I2:I3</f>
        <v>3Q 2016</v>
      </c>
      <c r="J2" s="365" t="str">
        <f>'[1]Náklady - konsol'!J2:J3</f>
        <v>3Q 2017</v>
      </c>
      <c r="K2" s="367" t="str">
        <f>'Group P&amp;L, CapEx'!K$7</f>
        <v>% change 3Q17/3Q16</v>
      </c>
    </row>
    <row r="3" spans="2:11" ht="12.75">
      <c r="B3" s="370"/>
      <c r="C3" s="183"/>
      <c r="D3" s="183"/>
      <c r="E3" s="359"/>
      <c r="F3" s="372"/>
      <c r="G3" s="368"/>
      <c r="I3" s="361"/>
      <c r="J3" s="366"/>
      <c r="K3" s="368"/>
    </row>
    <row r="4" spans="2:11" ht="14.25" customHeight="1">
      <c r="B4" s="229" t="s">
        <v>117</v>
      </c>
      <c r="C4" s="174"/>
      <c r="D4" s="184"/>
      <c r="E4" s="319">
        <v>5094</v>
      </c>
      <c r="F4" s="320">
        <v>5239</v>
      </c>
      <c r="G4" s="173">
        <v>0.028</v>
      </c>
      <c r="H4" s="119"/>
      <c r="I4" s="319">
        <v>1859</v>
      </c>
      <c r="J4" s="320">
        <v>1873</v>
      </c>
      <c r="K4" s="173">
        <v>0.008</v>
      </c>
    </row>
    <row r="5" spans="2:11" ht="14.25" customHeight="1">
      <c r="B5" s="230" t="s">
        <v>118</v>
      </c>
      <c r="C5" s="174"/>
      <c r="D5" s="184"/>
      <c r="E5" s="321">
        <v>0</v>
      </c>
      <c r="F5" s="314">
        <v>0</v>
      </c>
      <c r="G5" s="100"/>
      <c r="H5" s="119"/>
      <c r="I5" s="321">
        <v>0</v>
      </c>
      <c r="J5" s="314">
        <v>0</v>
      </c>
      <c r="K5" s="100"/>
    </row>
    <row r="6" spans="2:11" ht="14.25" customHeight="1">
      <c r="B6" s="231" t="s">
        <v>119</v>
      </c>
      <c r="C6" s="175"/>
      <c r="D6" s="185"/>
      <c r="E6" s="322">
        <v>5094</v>
      </c>
      <c r="F6" s="315">
        <v>5239</v>
      </c>
      <c r="G6" s="99">
        <v>0.028</v>
      </c>
      <c r="H6" s="119"/>
      <c r="I6" s="322">
        <v>1859</v>
      </c>
      <c r="J6" s="315">
        <v>1873</v>
      </c>
      <c r="K6" s="99">
        <v>0.008</v>
      </c>
    </row>
    <row r="7" spans="2:11" ht="5.25" customHeight="1">
      <c r="B7" s="230"/>
      <c r="C7" s="174"/>
      <c r="D7" s="184"/>
      <c r="E7" s="321"/>
      <c r="F7" s="314"/>
      <c r="G7" s="100"/>
      <c r="H7" s="119"/>
      <c r="I7" s="321"/>
      <c r="J7" s="314"/>
      <c r="K7" s="100"/>
    </row>
    <row r="8" spans="2:11" ht="14.25" customHeight="1">
      <c r="B8" s="232" t="s">
        <v>120</v>
      </c>
      <c r="C8" s="176"/>
      <c r="D8" s="186"/>
      <c r="E8" s="321"/>
      <c r="F8" s="314"/>
      <c r="G8" s="99"/>
      <c r="H8" s="119"/>
      <c r="I8" s="321"/>
      <c r="J8" s="314"/>
      <c r="K8" s="99"/>
    </row>
    <row r="9" spans="2:11" ht="14.25" customHeight="1">
      <c r="B9" s="230" t="s">
        <v>121</v>
      </c>
      <c r="C9" s="174"/>
      <c r="D9" s="184"/>
      <c r="E9" s="321">
        <v>765</v>
      </c>
      <c r="F9" s="314">
        <v>769</v>
      </c>
      <c r="G9" s="323">
        <v>0.005</v>
      </c>
      <c r="H9" s="119"/>
      <c r="I9" s="321">
        <v>277</v>
      </c>
      <c r="J9" s="314">
        <v>258</v>
      </c>
      <c r="K9" s="323">
        <v>-0.069</v>
      </c>
    </row>
    <row r="10" spans="2:11" ht="14.25" customHeight="1">
      <c r="B10" s="230" t="s">
        <v>122</v>
      </c>
      <c r="C10" s="174"/>
      <c r="D10" s="184"/>
      <c r="E10" s="321">
        <v>1774</v>
      </c>
      <c r="F10" s="314">
        <v>1707</v>
      </c>
      <c r="G10" s="323">
        <v>-0.038</v>
      </c>
      <c r="H10" s="119"/>
      <c r="I10" s="321">
        <v>605</v>
      </c>
      <c r="J10" s="314">
        <v>546</v>
      </c>
      <c r="K10" s="323">
        <v>-0.098</v>
      </c>
    </row>
    <row r="11" spans="2:11" ht="14.25" customHeight="1">
      <c r="B11" s="230" t="s">
        <v>123</v>
      </c>
      <c r="C11" s="174"/>
      <c r="D11" s="184"/>
      <c r="E11" s="321">
        <v>253</v>
      </c>
      <c r="F11" s="314">
        <v>235</v>
      </c>
      <c r="G11" s="323">
        <v>-0.067</v>
      </c>
      <c r="H11" s="119"/>
      <c r="I11" s="321">
        <v>-10</v>
      </c>
      <c r="J11" s="314">
        <v>54</v>
      </c>
      <c r="K11" s="325" t="s">
        <v>14</v>
      </c>
    </row>
    <row r="12" spans="2:11" ht="5.25" customHeight="1">
      <c r="B12" s="230"/>
      <c r="C12" s="174"/>
      <c r="D12" s="184"/>
      <c r="E12" s="321"/>
      <c r="F12" s="314"/>
      <c r="G12" s="323"/>
      <c r="H12" s="119"/>
      <c r="I12" s="321"/>
      <c r="J12" s="314"/>
      <c r="K12" s="323"/>
    </row>
    <row r="13" spans="2:11" ht="14.25" customHeight="1">
      <c r="B13" s="231" t="s">
        <v>124</v>
      </c>
      <c r="C13" s="175"/>
      <c r="D13" s="185"/>
      <c r="E13" s="322">
        <v>7886</v>
      </c>
      <c r="F13" s="315">
        <v>7950</v>
      </c>
      <c r="G13" s="324">
        <v>0.008</v>
      </c>
      <c r="H13" s="119"/>
      <c r="I13" s="322">
        <v>2731</v>
      </c>
      <c r="J13" s="315">
        <v>2731</v>
      </c>
      <c r="K13" s="324">
        <v>0</v>
      </c>
    </row>
    <row r="14" spans="2:11" ht="14.25" customHeight="1">
      <c r="B14" s="231" t="s">
        <v>125</v>
      </c>
      <c r="C14" s="175"/>
      <c r="D14" s="185"/>
      <c r="E14" s="321"/>
      <c r="F14" s="314"/>
      <c r="G14" s="323"/>
      <c r="H14" s="119"/>
      <c r="I14" s="321"/>
      <c r="J14" s="314"/>
      <c r="K14" s="323"/>
    </row>
    <row r="15" spans="2:11" ht="14.25" customHeight="1">
      <c r="B15" s="230" t="s">
        <v>126</v>
      </c>
      <c r="C15" s="174"/>
      <c r="D15" s="184"/>
      <c r="E15" s="321">
        <v>-268</v>
      </c>
      <c r="F15" s="314">
        <v>-529</v>
      </c>
      <c r="G15" s="325">
        <v>1.058</v>
      </c>
      <c r="H15" s="119"/>
      <c r="I15" s="321">
        <v>-565</v>
      </c>
      <c r="J15" s="314">
        <v>-398</v>
      </c>
      <c r="K15" s="325">
        <v>-0.296</v>
      </c>
    </row>
    <row r="16" spans="2:11" ht="14.25" customHeight="1">
      <c r="B16" s="230" t="s">
        <v>127</v>
      </c>
      <c r="C16" s="174"/>
      <c r="D16" s="184"/>
      <c r="E16" s="321">
        <v>0</v>
      </c>
      <c r="F16" s="314">
        <v>-111</v>
      </c>
      <c r="G16" s="325" t="s">
        <v>14</v>
      </c>
      <c r="H16" s="119"/>
      <c r="I16" s="321">
        <v>0</v>
      </c>
      <c r="J16" s="314">
        <v>-112</v>
      </c>
      <c r="K16" s="325" t="s">
        <v>14</v>
      </c>
    </row>
    <row r="17" spans="2:11" ht="14.25" customHeight="1">
      <c r="B17" s="230" t="s">
        <v>128</v>
      </c>
      <c r="C17" s="174"/>
      <c r="D17" s="184"/>
      <c r="E17" s="321">
        <v>129</v>
      </c>
      <c r="F17" s="314">
        <v>-2</v>
      </c>
      <c r="G17" s="325" t="s">
        <v>14</v>
      </c>
      <c r="H17" s="119"/>
      <c r="I17" s="321">
        <v>-40</v>
      </c>
      <c r="J17" s="314">
        <v>169</v>
      </c>
      <c r="K17" s="325" t="s">
        <v>14</v>
      </c>
    </row>
    <row r="18" spans="2:11" ht="14.25" customHeight="1">
      <c r="B18" s="230" t="s">
        <v>129</v>
      </c>
      <c r="C18" s="174"/>
      <c r="D18" s="184"/>
      <c r="E18" s="321">
        <v>-237</v>
      </c>
      <c r="F18" s="314">
        <v>-132</v>
      </c>
      <c r="G18" s="323">
        <v>-0.443</v>
      </c>
      <c r="H18" s="119"/>
      <c r="I18" s="321">
        <v>428</v>
      </c>
      <c r="J18" s="314">
        <v>224</v>
      </c>
      <c r="K18" s="323">
        <v>-0.477</v>
      </c>
    </row>
    <row r="19" spans="2:11" ht="14.25" customHeight="1">
      <c r="B19" s="233" t="s">
        <v>130</v>
      </c>
      <c r="C19" s="177"/>
      <c r="D19" s="187"/>
      <c r="E19" s="322">
        <v>7510</v>
      </c>
      <c r="F19" s="315">
        <v>7176</v>
      </c>
      <c r="G19" s="323">
        <v>-0.044</v>
      </c>
      <c r="H19" s="12"/>
      <c r="I19" s="322">
        <v>2554</v>
      </c>
      <c r="J19" s="315">
        <v>2614</v>
      </c>
      <c r="K19" s="323">
        <v>0.024</v>
      </c>
    </row>
    <row r="20" spans="2:11" ht="5.25" customHeight="1">
      <c r="B20" s="234"/>
      <c r="C20" s="178"/>
      <c r="D20" s="188"/>
      <c r="E20" s="321"/>
      <c r="F20" s="314"/>
      <c r="G20" s="323"/>
      <c r="H20" s="12"/>
      <c r="I20" s="321"/>
      <c r="J20" s="314"/>
      <c r="K20" s="323"/>
    </row>
    <row r="21" spans="2:11" ht="14.25" customHeight="1">
      <c r="B21" s="230" t="s">
        <v>131</v>
      </c>
      <c r="C21" s="174"/>
      <c r="D21" s="184"/>
      <c r="E21" s="321">
        <v>-49</v>
      </c>
      <c r="F21" s="314">
        <v>-69</v>
      </c>
      <c r="G21" s="323">
        <v>0.408</v>
      </c>
      <c r="H21" s="119"/>
      <c r="I21" s="321">
        <v>-17</v>
      </c>
      <c r="J21" s="314">
        <v>-17</v>
      </c>
      <c r="K21" s="323">
        <v>0</v>
      </c>
    </row>
    <row r="22" spans="2:11" ht="14.25" customHeight="1">
      <c r="B22" s="230" t="s">
        <v>132</v>
      </c>
      <c r="C22" s="174"/>
      <c r="D22" s="184"/>
      <c r="E22" s="321">
        <v>1</v>
      </c>
      <c r="F22" s="314">
        <v>1</v>
      </c>
      <c r="G22" s="325">
        <v>0</v>
      </c>
      <c r="H22" s="119"/>
      <c r="I22" s="321">
        <v>1</v>
      </c>
      <c r="J22" s="314">
        <v>0</v>
      </c>
      <c r="K22" s="325" t="s">
        <v>14</v>
      </c>
    </row>
    <row r="23" spans="2:11" ht="14.25" customHeight="1">
      <c r="B23" s="230" t="s">
        <v>133</v>
      </c>
      <c r="C23" s="174"/>
      <c r="D23" s="184"/>
      <c r="E23" s="321">
        <v>-1257</v>
      </c>
      <c r="F23" s="314">
        <v>-918</v>
      </c>
      <c r="G23" s="323">
        <v>-0.27</v>
      </c>
      <c r="H23" s="119"/>
      <c r="I23" s="321">
        <v>-386</v>
      </c>
      <c r="J23" s="314">
        <v>-315</v>
      </c>
      <c r="K23" s="323">
        <v>-0.184</v>
      </c>
    </row>
    <row r="24" spans="2:11" ht="14.25" customHeight="1">
      <c r="B24" s="231" t="s">
        <v>134</v>
      </c>
      <c r="C24" s="175"/>
      <c r="D24" s="185"/>
      <c r="E24" s="322">
        <v>6205</v>
      </c>
      <c r="F24" s="315">
        <v>6190</v>
      </c>
      <c r="G24" s="324">
        <v>-0.002</v>
      </c>
      <c r="H24" s="119"/>
      <c r="I24" s="322">
        <v>2152</v>
      </c>
      <c r="J24" s="315">
        <v>2282</v>
      </c>
      <c r="K24" s="324">
        <v>0.061</v>
      </c>
    </row>
    <row r="25" spans="2:11" ht="5.25" customHeight="1">
      <c r="B25" s="233"/>
      <c r="C25" s="177"/>
      <c r="D25" s="187"/>
      <c r="E25" s="326"/>
      <c r="F25" s="317"/>
      <c r="G25" s="323"/>
      <c r="H25" s="119"/>
      <c r="I25" s="326"/>
      <c r="J25" s="317"/>
      <c r="K25" s="323"/>
    </row>
    <row r="26" spans="2:11" ht="14.25" customHeight="1">
      <c r="B26" s="231" t="s">
        <v>135</v>
      </c>
      <c r="C26" s="175"/>
      <c r="D26" s="185"/>
      <c r="E26" s="327"/>
      <c r="F26" s="316"/>
      <c r="G26" s="323"/>
      <c r="H26" s="119"/>
      <c r="I26" s="327"/>
      <c r="J26" s="316"/>
      <c r="K26" s="323"/>
    </row>
    <row r="27" spans="2:11" ht="14.25" customHeight="1">
      <c r="B27" s="230" t="s">
        <v>136</v>
      </c>
      <c r="C27" s="174"/>
      <c r="D27" s="184"/>
      <c r="E27" s="326">
        <v>-871</v>
      </c>
      <c r="F27" s="317">
        <v>-1121</v>
      </c>
      <c r="G27" s="323">
        <v>0.287</v>
      </c>
      <c r="H27" s="119"/>
      <c r="I27" s="326">
        <v>-236</v>
      </c>
      <c r="J27" s="317">
        <v>-393</v>
      </c>
      <c r="K27" s="323">
        <v>0.665</v>
      </c>
    </row>
    <row r="28" spans="2:11" ht="14.25" customHeight="1">
      <c r="B28" s="230" t="s">
        <v>137</v>
      </c>
      <c r="C28" s="174"/>
      <c r="D28" s="184"/>
      <c r="E28" s="326">
        <v>-3137</v>
      </c>
      <c r="F28" s="317">
        <v>-1380</v>
      </c>
      <c r="G28" s="323">
        <v>-0.56</v>
      </c>
      <c r="H28" s="119"/>
      <c r="I28" s="326">
        <v>-1780</v>
      </c>
      <c r="J28" s="317">
        <v>-468</v>
      </c>
      <c r="K28" s="323">
        <v>-0.737</v>
      </c>
    </row>
    <row r="29" spans="2:11" ht="14.25" customHeight="1">
      <c r="B29" s="230" t="s">
        <v>138</v>
      </c>
      <c r="C29" s="174"/>
      <c r="D29" s="184"/>
      <c r="E29" s="326">
        <v>7</v>
      </c>
      <c r="F29" s="317">
        <v>14</v>
      </c>
      <c r="G29" s="323">
        <v>1</v>
      </c>
      <c r="H29" s="119"/>
      <c r="I29" s="326">
        <v>1</v>
      </c>
      <c r="J29" s="317">
        <v>1</v>
      </c>
      <c r="K29" s="323">
        <v>0</v>
      </c>
    </row>
    <row r="30" spans="2:11" ht="14.25" customHeight="1">
      <c r="B30" s="230" t="s">
        <v>123</v>
      </c>
      <c r="C30" s="174"/>
      <c r="D30" s="184"/>
      <c r="E30" s="326">
        <v>388</v>
      </c>
      <c r="F30" s="317">
        <v>-85</v>
      </c>
      <c r="G30" s="325" t="s">
        <v>14</v>
      </c>
      <c r="H30" s="119"/>
      <c r="I30" s="326">
        <v>428</v>
      </c>
      <c r="J30" s="317">
        <v>14</v>
      </c>
      <c r="K30" s="323">
        <v>-0.967</v>
      </c>
    </row>
    <row r="31" spans="2:11" ht="14.25" customHeight="1">
      <c r="B31" s="233" t="s">
        <v>139</v>
      </c>
      <c r="C31" s="177"/>
      <c r="D31" s="187"/>
      <c r="E31" s="327">
        <v>-3613</v>
      </c>
      <c r="F31" s="316">
        <v>-2572</v>
      </c>
      <c r="G31" s="324">
        <v>-0.288</v>
      </c>
      <c r="H31" s="119"/>
      <c r="I31" s="327">
        <v>-1587</v>
      </c>
      <c r="J31" s="316">
        <v>-846</v>
      </c>
      <c r="K31" s="324">
        <v>-0.467</v>
      </c>
    </row>
    <row r="32" spans="2:11" ht="5.25" customHeight="1">
      <c r="B32" s="233"/>
      <c r="C32" s="177"/>
      <c r="D32" s="187"/>
      <c r="E32" s="326"/>
      <c r="F32" s="317"/>
      <c r="G32" s="323"/>
      <c r="H32" s="119"/>
      <c r="I32" s="326"/>
      <c r="J32" s="317"/>
      <c r="K32" s="323"/>
    </row>
    <row r="33" spans="2:11" ht="14.25" customHeight="1">
      <c r="B33" s="231" t="s">
        <v>140</v>
      </c>
      <c r="C33" s="175"/>
      <c r="D33" s="185"/>
      <c r="E33" s="326"/>
      <c r="F33" s="317"/>
      <c r="G33" s="323"/>
      <c r="H33" s="119"/>
      <c r="I33" s="326"/>
      <c r="J33" s="317"/>
      <c r="K33" s="323"/>
    </row>
    <row r="34" spans="2:11" ht="14.25" customHeight="1">
      <c r="B34" s="230" t="s">
        <v>141</v>
      </c>
      <c r="C34" s="174"/>
      <c r="D34" s="184"/>
      <c r="E34" s="326">
        <v>5000</v>
      </c>
      <c r="F34" s="317">
        <v>5511</v>
      </c>
      <c r="G34" s="323">
        <v>0.102</v>
      </c>
      <c r="H34" s="119"/>
      <c r="I34" s="326">
        <v>0</v>
      </c>
      <c r="J34" s="317">
        <v>0</v>
      </c>
      <c r="K34" s="323">
        <v>0</v>
      </c>
    </row>
    <row r="35" spans="2:11" ht="14.25" customHeight="1">
      <c r="B35" s="230" t="s">
        <v>142</v>
      </c>
      <c r="C35" s="174"/>
      <c r="D35" s="184"/>
      <c r="E35" s="326">
        <v>0</v>
      </c>
      <c r="F35" s="317">
        <v>-2000</v>
      </c>
      <c r="G35" s="325" t="s">
        <v>14</v>
      </c>
      <c r="H35" s="119"/>
      <c r="I35" s="326">
        <v>0</v>
      </c>
      <c r="J35" s="317">
        <v>0</v>
      </c>
      <c r="K35" s="325">
        <v>0</v>
      </c>
    </row>
    <row r="36" spans="2:11" ht="14.25" customHeight="1">
      <c r="B36" s="230" t="s">
        <v>143</v>
      </c>
      <c r="C36" s="174"/>
      <c r="D36" s="184"/>
      <c r="E36" s="326">
        <v>-658</v>
      </c>
      <c r="F36" s="317">
        <v>-779</v>
      </c>
      <c r="G36" s="323">
        <v>0.184</v>
      </c>
      <c r="H36" s="119"/>
      <c r="I36" s="326">
        <v>-131</v>
      </c>
      <c r="J36" s="317">
        <v>-239</v>
      </c>
      <c r="K36" s="323">
        <v>0.824</v>
      </c>
    </row>
    <row r="37" spans="2:11" ht="14.25" customHeight="1">
      <c r="B37" s="165" t="s">
        <v>144</v>
      </c>
      <c r="C37" s="179"/>
      <c r="D37" s="189"/>
      <c r="E37" s="263">
        <v>-4946</v>
      </c>
      <c r="F37" s="264">
        <v>-6394</v>
      </c>
      <c r="G37" s="323">
        <v>0.293</v>
      </c>
      <c r="H37" s="12"/>
      <c r="I37" s="263">
        <v>0</v>
      </c>
      <c r="J37" s="264">
        <v>0</v>
      </c>
      <c r="K37" s="323">
        <v>0</v>
      </c>
    </row>
    <row r="38" spans="2:11" ht="14.25" customHeight="1">
      <c r="B38" s="233" t="s">
        <v>145</v>
      </c>
      <c r="C38" s="177"/>
      <c r="D38" s="187"/>
      <c r="E38" s="327">
        <v>-604</v>
      </c>
      <c r="F38" s="316">
        <v>-3662</v>
      </c>
      <c r="G38" s="324">
        <v>5.063</v>
      </c>
      <c r="H38" s="119"/>
      <c r="I38" s="327">
        <v>-131</v>
      </c>
      <c r="J38" s="316">
        <v>-239</v>
      </c>
      <c r="K38" s="324">
        <v>0.824</v>
      </c>
    </row>
    <row r="39" spans="2:11" ht="5.25" customHeight="1">
      <c r="B39" s="235"/>
      <c r="C39" s="180"/>
      <c r="D39" s="190"/>
      <c r="E39" s="166"/>
      <c r="F39" s="170"/>
      <c r="G39" s="323"/>
      <c r="I39" s="166"/>
      <c r="J39" s="170"/>
      <c r="K39" s="323"/>
    </row>
    <row r="40" spans="2:11" s="21" customFormat="1" ht="14.25" customHeight="1">
      <c r="B40" s="231" t="s">
        <v>146</v>
      </c>
      <c r="C40" s="175"/>
      <c r="D40" s="185"/>
      <c r="E40" s="327">
        <v>1988</v>
      </c>
      <c r="F40" s="316">
        <v>-44</v>
      </c>
      <c r="G40" s="328" t="s">
        <v>14</v>
      </c>
      <c r="I40" s="327">
        <v>434</v>
      </c>
      <c r="J40" s="316">
        <v>1197</v>
      </c>
      <c r="K40" s="328">
        <v>1.76</v>
      </c>
    </row>
    <row r="41" spans="2:11" ht="5.25" customHeight="1">
      <c r="B41" s="236"/>
      <c r="C41" s="181"/>
      <c r="D41" s="22"/>
      <c r="E41" s="329"/>
      <c r="F41" s="330"/>
      <c r="G41" s="323"/>
      <c r="I41" s="329"/>
      <c r="J41" s="330"/>
      <c r="K41" s="323"/>
    </row>
    <row r="42" spans="2:11" ht="12.75">
      <c r="B42" s="230" t="s">
        <v>147</v>
      </c>
      <c r="C42" s="174"/>
      <c r="D42" s="184"/>
      <c r="E42" s="326">
        <v>1538</v>
      </c>
      <c r="F42" s="317">
        <v>4137</v>
      </c>
      <c r="G42" s="325">
        <v>1.69</v>
      </c>
      <c r="I42" s="326">
        <v>3095</v>
      </c>
      <c r="J42" s="317">
        <v>2884</v>
      </c>
      <c r="K42" s="325">
        <v>0.875</v>
      </c>
    </row>
    <row r="43" spans="2:11" ht="14.25" customHeight="1">
      <c r="B43" s="230" t="s">
        <v>148</v>
      </c>
      <c r="C43" s="174"/>
      <c r="D43" s="184"/>
      <c r="E43" s="326">
        <v>-2</v>
      </c>
      <c r="F43" s="317">
        <v>-24</v>
      </c>
      <c r="G43" s="325" t="s">
        <v>14</v>
      </c>
      <c r="I43" s="326">
        <v>-5</v>
      </c>
      <c r="J43" s="317">
        <v>-12</v>
      </c>
      <c r="K43" s="325" t="s">
        <v>14</v>
      </c>
    </row>
    <row r="44" spans="2:11" ht="12.75">
      <c r="B44" s="230" t="s">
        <v>149</v>
      </c>
      <c r="C44" s="174"/>
      <c r="D44" s="184"/>
      <c r="E44" s="326">
        <v>3524</v>
      </c>
      <c r="F44" s="317">
        <v>4069</v>
      </c>
      <c r="G44" s="323">
        <v>0.155</v>
      </c>
      <c r="I44" s="326">
        <v>3524</v>
      </c>
      <c r="J44" s="317">
        <v>4069</v>
      </c>
      <c r="K44" s="323">
        <v>0.155</v>
      </c>
    </row>
    <row r="45" spans="2:11" ht="5.25" customHeight="1">
      <c r="B45" s="237"/>
      <c r="C45" s="182"/>
      <c r="D45" s="191"/>
      <c r="E45" s="326"/>
      <c r="F45" s="317"/>
      <c r="G45" s="323"/>
      <c r="I45" s="326"/>
      <c r="J45" s="317"/>
      <c r="K45" s="323"/>
    </row>
    <row r="46" spans="2:11" ht="14.25">
      <c r="B46" s="238" t="s">
        <v>150</v>
      </c>
      <c r="C46" s="175"/>
      <c r="D46" s="193"/>
      <c r="E46" s="171">
        <v>2592</v>
      </c>
      <c r="F46" s="172">
        <v>3618</v>
      </c>
      <c r="G46" s="331">
        <v>0.396</v>
      </c>
      <c r="I46" s="171">
        <v>565</v>
      </c>
      <c r="J46" s="172">
        <v>1436</v>
      </c>
      <c r="K46" s="331">
        <v>1.543</v>
      </c>
    </row>
    <row r="47" spans="2:6" ht="14.25">
      <c r="B47" s="24"/>
      <c r="C47" s="191"/>
      <c r="D47" s="191"/>
      <c r="E47" s="14"/>
      <c r="F47" s="14"/>
    </row>
    <row r="48" spans="2:6" ht="27" customHeight="1">
      <c r="B48" s="373" t="s">
        <v>151</v>
      </c>
      <c r="C48" s="373"/>
      <c r="D48" s="373"/>
      <c r="E48" s="373"/>
      <c r="F48" s="373"/>
    </row>
    <row r="49" spans="2:6" ht="14.25">
      <c r="B49" s="354"/>
      <c r="C49" s="354"/>
      <c r="D49" s="354"/>
      <c r="E49" s="355"/>
      <c r="F49" s="355"/>
    </row>
    <row r="50" spans="2:6" ht="12.75">
      <c r="B50" s="28"/>
      <c r="E50" s="27"/>
      <c r="F50" s="27"/>
    </row>
    <row r="51" spans="5:6" ht="12.75">
      <c r="E51" s="27"/>
      <c r="F51" s="27"/>
    </row>
    <row r="52" spans="5:6" ht="12.75">
      <c r="E52" s="29"/>
      <c r="F52" s="29"/>
    </row>
    <row r="53" spans="5:6" ht="12.75">
      <c r="E53" s="29"/>
      <c r="F53" s="29"/>
    </row>
    <row r="54" spans="5:6" ht="12.75">
      <c r="E54" s="29"/>
      <c r="F54" s="29"/>
    </row>
    <row r="55" spans="5:6" ht="12.75">
      <c r="E55" s="29"/>
      <c r="F55" s="29"/>
    </row>
    <row r="56" spans="5:6" ht="12.75">
      <c r="E56" s="29"/>
      <c r="F56" s="29"/>
    </row>
    <row r="57" spans="5:6" ht="12.75">
      <c r="E57" s="29"/>
      <c r="F57" s="29"/>
    </row>
    <row r="58" spans="5:6" ht="12.75">
      <c r="E58" s="14"/>
      <c r="F58" s="14"/>
    </row>
    <row r="59" spans="5:6" ht="12.75">
      <c r="E59" s="30"/>
      <c r="F59" s="30"/>
    </row>
    <row r="60" spans="5:6" ht="12.75">
      <c r="E60" s="14"/>
      <c r="F60" s="14"/>
    </row>
    <row r="61" spans="5:6" ht="12.75">
      <c r="E61" s="14"/>
      <c r="F61" s="14"/>
    </row>
    <row r="62" spans="5:6" ht="12.75">
      <c r="E62" s="14"/>
      <c r="F62" s="14"/>
    </row>
    <row r="63" spans="5:6" ht="12.75">
      <c r="E63" s="13"/>
      <c r="F63" s="13"/>
    </row>
    <row r="64" spans="5:6" ht="12.75">
      <c r="E64" s="6"/>
      <c r="F64" s="6"/>
    </row>
    <row r="65" spans="5:6" ht="12.75">
      <c r="E65" s="31"/>
      <c r="F65" s="31"/>
    </row>
    <row r="66" spans="5:6" ht="12.75">
      <c r="E66" s="15"/>
      <c r="F66" s="15"/>
    </row>
    <row r="67" spans="5:6" ht="12.75">
      <c r="E67" s="15"/>
      <c r="F67" s="15"/>
    </row>
    <row r="68" spans="5:6" ht="12.75">
      <c r="E68" s="15"/>
      <c r="F68" s="15"/>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6"/>
      <c r="F74" s="16"/>
    </row>
    <row r="75" spans="5:6" ht="12.75">
      <c r="E75" s="16"/>
      <c r="F75" s="16"/>
    </row>
    <row r="76" spans="5:6" ht="12.75">
      <c r="E76" s="32"/>
      <c r="F76" s="155"/>
    </row>
    <row r="78" spans="5:6" ht="12.75">
      <c r="E78" s="33"/>
      <c r="F78" s="154"/>
    </row>
    <row r="79" spans="5:6" ht="12.75">
      <c r="E79" s="34"/>
      <c r="F79" s="34"/>
    </row>
    <row r="80" spans="5:6" ht="12.75">
      <c r="E80" s="34"/>
      <c r="F80" s="34"/>
    </row>
    <row r="81" spans="5:6" ht="12.75">
      <c r="E81" s="34"/>
      <c r="F81" s="34"/>
    </row>
    <row r="83" spans="5:6" ht="12.75">
      <c r="E83" s="32"/>
      <c r="F83" s="155"/>
    </row>
    <row r="84" spans="5:6" ht="12.75">
      <c r="E84" s="16"/>
      <c r="F84" s="16"/>
    </row>
    <row r="85" spans="5:6" ht="12.75">
      <c r="E85" s="16"/>
      <c r="F85" s="16"/>
    </row>
    <row r="86" spans="5:6" ht="12.75">
      <c r="E86" s="16"/>
      <c r="F86" s="16"/>
    </row>
    <row r="88" spans="5:6" ht="12.75">
      <c r="E88" s="19"/>
      <c r="F88" s="19"/>
    </row>
  </sheetData>
  <sheetProtection/>
  <mergeCells count="9">
    <mergeCell ref="I2:I3"/>
    <mergeCell ref="J2:J3"/>
    <mergeCell ref="K2:K3"/>
    <mergeCell ref="B49:F49"/>
    <mergeCell ref="B2:B3"/>
    <mergeCell ref="E2:E3"/>
    <mergeCell ref="F2:F3"/>
    <mergeCell ref="B48:F48"/>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IP60"/>
  <sheetViews>
    <sheetView showGridLines="0" view="pageBreakPreview" zoomScaleSheetLayoutView="100" zoomScalePageLayoutView="0" workbookViewId="0" topLeftCell="A17">
      <selection activeCell="G31" activeCellId="1" sqref="G17 G3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74" t="s">
        <v>152</v>
      </c>
      <c r="C2" s="52"/>
      <c r="D2" s="52"/>
      <c r="E2" s="377" t="str">
        <f>'Group P&amp;L, CapEx'!E$7</f>
        <v>9M 2016</v>
      </c>
      <c r="F2" s="379" t="str">
        <f>'Group P&amp;L, CapEx'!F$7</f>
        <v>9M 2017</v>
      </c>
      <c r="G2" s="367" t="str">
        <f>'Group P&amp;L, CapEx'!G$7</f>
        <v>% change 9M17/9M16</v>
      </c>
    </row>
    <row r="3" spans="2:7" ht="15.75" customHeight="1">
      <c r="B3" s="375"/>
      <c r="C3" s="52"/>
      <c r="D3" s="52"/>
      <c r="E3" s="378"/>
      <c r="F3" s="380"/>
      <c r="G3" s="368"/>
    </row>
    <row r="4" spans="2:12" ht="14.25" customHeight="1">
      <c r="B4" s="239" t="s">
        <v>153</v>
      </c>
      <c r="C4" s="85"/>
      <c r="D4" s="85"/>
      <c r="E4" s="332">
        <v>727</v>
      </c>
      <c r="F4" s="271">
        <v>635</v>
      </c>
      <c r="G4" s="98">
        <v>-0.126</v>
      </c>
      <c r="H4" s="36"/>
      <c r="I4" s="37"/>
      <c r="J4" s="38"/>
      <c r="K4" s="38"/>
      <c r="L4" s="121"/>
    </row>
    <row r="5" spans="2:12" ht="14.25" customHeight="1">
      <c r="B5" s="240" t="s">
        <v>154</v>
      </c>
      <c r="C5" s="86"/>
      <c r="D5" s="86"/>
      <c r="E5" s="122">
        <v>774</v>
      </c>
      <c r="F5" s="123">
        <v>742</v>
      </c>
      <c r="G5" s="99">
        <v>-0.042</v>
      </c>
      <c r="H5" s="36"/>
      <c r="I5" s="39"/>
      <c r="J5" s="38"/>
      <c r="K5" s="38"/>
      <c r="L5" s="121"/>
    </row>
    <row r="6" spans="2:12" ht="14.25" customHeight="1">
      <c r="B6" s="241" t="s">
        <v>5</v>
      </c>
      <c r="C6" s="87"/>
      <c r="D6" s="87"/>
      <c r="E6" s="124">
        <v>297</v>
      </c>
      <c r="F6" s="125">
        <v>214</v>
      </c>
      <c r="G6" s="100">
        <v>-0.281</v>
      </c>
      <c r="H6" s="36"/>
      <c r="I6" s="40"/>
      <c r="J6" s="38"/>
      <c r="K6" s="38"/>
      <c r="L6" s="121"/>
    </row>
    <row r="7" spans="2:12" ht="14.25" customHeight="1">
      <c r="B7" s="241" t="s">
        <v>6</v>
      </c>
      <c r="C7" s="88"/>
      <c r="D7" s="88"/>
      <c r="E7" s="124">
        <v>477</v>
      </c>
      <c r="F7" s="125">
        <v>528</v>
      </c>
      <c r="G7" s="100">
        <v>0.106</v>
      </c>
      <c r="H7" s="36"/>
      <c r="I7" s="40"/>
      <c r="J7" s="38"/>
      <c r="K7" s="38"/>
      <c r="L7" s="121"/>
    </row>
    <row r="8" spans="2:12" ht="14.25" customHeight="1">
      <c r="B8" s="242" t="s">
        <v>155</v>
      </c>
      <c r="C8" s="88"/>
      <c r="D8" s="88"/>
      <c r="E8" s="126">
        <v>220</v>
      </c>
      <c r="F8" s="127">
        <v>230</v>
      </c>
      <c r="G8" s="101">
        <v>0.045</v>
      </c>
      <c r="H8" s="36"/>
      <c r="I8" s="40"/>
      <c r="J8" s="38"/>
      <c r="K8" s="38"/>
      <c r="L8" s="121"/>
    </row>
    <row r="9" spans="2:10" ht="12.75">
      <c r="B9" s="243"/>
      <c r="C9" s="41"/>
      <c r="D9" s="41"/>
      <c r="E9" s="34"/>
      <c r="F9" s="19"/>
      <c r="G9" s="42"/>
      <c r="H9" s="19"/>
      <c r="I9" s="43"/>
      <c r="J9" s="44"/>
    </row>
    <row r="10" spans="2:10" ht="15.75" customHeight="1">
      <c r="B10" s="374" t="s">
        <v>156</v>
      </c>
      <c r="C10" s="52"/>
      <c r="D10" s="52"/>
      <c r="E10" s="382" t="str">
        <f>E2</f>
        <v>9M 2016</v>
      </c>
      <c r="F10" s="379" t="str">
        <f>'Group P&amp;L, CapEx'!F$7</f>
        <v>9M 2017</v>
      </c>
      <c r="G10" s="367" t="str">
        <f>'Group P&amp;L, CapEx'!G$7</f>
        <v>% change 9M17/9M16</v>
      </c>
      <c r="H10" s="36"/>
      <c r="J10" s="36"/>
    </row>
    <row r="11" spans="2:10" ht="15.75" customHeight="1">
      <c r="B11" s="376"/>
      <c r="C11" s="52"/>
      <c r="D11" s="52"/>
      <c r="E11" s="383"/>
      <c r="F11" s="381"/>
      <c r="G11" s="368"/>
      <c r="H11" s="36"/>
      <c r="I11" s="36"/>
      <c r="J11" s="36"/>
    </row>
    <row r="12" spans="2:12" ht="15.75" customHeight="1">
      <c r="B12" s="244" t="s">
        <v>157</v>
      </c>
      <c r="C12" s="89"/>
      <c r="D12" s="89"/>
      <c r="E12" s="128">
        <v>4921</v>
      </c>
      <c r="F12" s="129">
        <v>4917</v>
      </c>
      <c r="G12" s="98">
        <v>-0.001</v>
      </c>
      <c r="H12" s="36"/>
      <c r="I12" s="36"/>
      <c r="J12" s="38"/>
      <c r="K12" s="38"/>
      <c r="L12" s="121"/>
    </row>
    <row r="13" spans="2:12" ht="15.75" customHeight="1">
      <c r="B13" s="245" t="s">
        <v>158</v>
      </c>
      <c r="C13" s="90"/>
      <c r="D13" s="90"/>
      <c r="E13" s="130">
        <v>3330</v>
      </c>
      <c r="F13" s="131">
        <v>3383</v>
      </c>
      <c r="G13" s="100">
        <v>0.016</v>
      </c>
      <c r="H13" s="36"/>
      <c r="I13" s="36"/>
      <c r="J13" s="38"/>
      <c r="K13" s="38"/>
      <c r="L13" s="121"/>
    </row>
    <row r="14" spans="2:12" ht="15.75" customHeight="1">
      <c r="B14" s="245" t="s">
        <v>159</v>
      </c>
      <c r="C14" s="90"/>
      <c r="D14" s="90"/>
      <c r="E14" s="130">
        <v>1591</v>
      </c>
      <c r="F14" s="131">
        <v>1534</v>
      </c>
      <c r="G14" s="100">
        <v>-0.036</v>
      </c>
      <c r="H14" s="36"/>
      <c r="I14" s="36"/>
      <c r="J14" s="38"/>
      <c r="K14" s="38"/>
      <c r="L14" s="121"/>
    </row>
    <row r="15" spans="2:12" ht="15.75" customHeight="1">
      <c r="B15" s="246" t="s">
        <v>160</v>
      </c>
      <c r="C15" s="90"/>
      <c r="D15" s="90"/>
      <c r="E15" s="156">
        <v>0.677</v>
      </c>
      <c r="F15" s="157">
        <v>0.688</v>
      </c>
      <c r="G15" s="336">
        <v>1.1</v>
      </c>
      <c r="H15" s="36"/>
      <c r="I15" s="36"/>
      <c r="J15" s="38"/>
      <c r="K15" s="38"/>
      <c r="L15" s="121"/>
    </row>
    <row r="16" spans="2:10" ht="3.75" customHeight="1">
      <c r="B16" s="247"/>
      <c r="C16" s="91"/>
      <c r="D16" s="91"/>
      <c r="E16" s="102"/>
      <c r="F16" s="103"/>
      <c r="G16" s="100"/>
      <c r="H16" s="36"/>
      <c r="I16" s="36"/>
      <c r="J16" s="36"/>
    </row>
    <row r="17" spans="2:10" ht="15.75" customHeight="1">
      <c r="B17" s="248" t="s">
        <v>161</v>
      </c>
      <c r="C17" s="93"/>
      <c r="D17" s="93"/>
      <c r="E17" s="105">
        <v>0.015</v>
      </c>
      <c r="F17" s="106">
        <v>0.017</v>
      </c>
      <c r="G17" s="337">
        <v>0.2</v>
      </c>
      <c r="H17" s="36"/>
      <c r="I17" s="36"/>
      <c r="J17" s="36"/>
    </row>
    <row r="18" spans="2:10" ht="3.75" customHeight="1">
      <c r="B18" s="247"/>
      <c r="C18" s="91"/>
      <c r="D18" s="91"/>
      <c r="E18" s="102"/>
      <c r="F18" s="103"/>
      <c r="G18" s="100"/>
      <c r="H18" s="36"/>
      <c r="I18" s="36"/>
      <c r="J18" s="36"/>
    </row>
    <row r="19" spans="2:12" ht="15.75" customHeight="1">
      <c r="B19" s="248" t="s">
        <v>162</v>
      </c>
      <c r="C19" s="93"/>
      <c r="D19" s="93"/>
      <c r="E19" s="132">
        <v>288</v>
      </c>
      <c r="F19" s="133">
        <v>292</v>
      </c>
      <c r="G19" s="99">
        <v>0.013</v>
      </c>
      <c r="H19" s="36"/>
      <c r="I19" s="36"/>
      <c r="J19" s="38"/>
      <c r="K19" s="38"/>
      <c r="L19" s="121"/>
    </row>
    <row r="20" spans="2:12" ht="15.75" customHeight="1">
      <c r="B20" s="245" t="s">
        <v>163</v>
      </c>
      <c r="C20" s="90"/>
      <c r="D20" s="90"/>
      <c r="E20" s="130">
        <v>372</v>
      </c>
      <c r="F20" s="131">
        <v>373</v>
      </c>
      <c r="G20" s="100">
        <v>0.004</v>
      </c>
      <c r="H20" s="36"/>
      <c r="I20" s="36"/>
      <c r="J20" s="38"/>
      <c r="K20" s="38"/>
      <c r="L20" s="121"/>
    </row>
    <row r="21" spans="2:12" ht="15.75" customHeight="1">
      <c r="B21" s="245" t="s">
        <v>164</v>
      </c>
      <c r="C21" s="90"/>
      <c r="D21" s="90"/>
      <c r="E21" s="130">
        <v>119</v>
      </c>
      <c r="F21" s="131">
        <v>115</v>
      </c>
      <c r="G21" s="100">
        <v>-0.028</v>
      </c>
      <c r="H21" s="36"/>
      <c r="I21" s="36"/>
      <c r="J21" s="38"/>
      <c r="K21" s="38"/>
      <c r="L21" s="121"/>
    </row>
    <row r="22" spans="2:10" ht="3.75" customHeight="1">
      <c r="B22" s="249"/>
      <c r="C22" s="92"/>
      <c r="D22" s="92"/>
      <c r="E22" s="130"/>
      <c r="F22" s="134"/>
      <c r="G22" s="100"/>
      <c r="I22" s="36"/>
      <c r="J22" s="36"/>
    </row>
    <row r="23" spans="2:12" ht="15.75" customHeight="1">
      <c r="B23" s="248" t="s">
        <v>165</v>
      </c>
      <c r="C23" s="93"/>
      <c r="D23" s="93"/>
      <c r="E23" s="132">
        <v>8567</v>
      </c>
      <c r="F23" s="133">
        <v>8622</v>
      </c>
      <c r="G23" s="99">
        <v>0.006</v>
      </c>
      <c r="I23" s="36"/>
      <c r="J23" s="38"/>
      <c r="K23" s="38"/>
      <c r="L23" s="121"/>
    </row>
    <row r="24" spans="2:12" ht="15.75" customHeight="1">
      <c r="B24" s="250" t="s">
        <v>166</v>
      </c>
      <c r="C24" s="94"/>
      <c r="D24" s="94"/>
      <c r="E24" s="135">
        <v>1926</v>
      </c>
      <c r="F24" s="136">
        <v>1856</v>
      </c>
      <c r="G24" s="101">
        <v>-0.037</v>
      </c>
      <c r="I24" s="43"/>
      <c r="J24" s="38"/>
      <c r="K24" s="38"/>
      <c r="L24" s="121"/>
    </row>
    <row r="25" spans="2:10" ht="15.75" customHeight="1">
      <c r="B25" s="251"/>
      <c r="C25" s="45"/>
      <c r="D25" s="45"/>
      <c r="E25" s="46"/>
      <c r="F25" s="47"/>
      <c r="J25" s="44"/>
    </row>
    <row r="26" spans="2:10" ht="15.75" customHeight="1">
      <c r="B26" s="374" t="s">
        <v>167</v>
      </c>
      <c r="C26" s="52"/>
      <c r="D26" s="52"/>
      <c r="E26" s="382" t="str">
        <f>E2</f>
        <v>9M 2016</v>
      </c>
      <c r="F26" s="379" t="str">
        <f>'Group P&amp;L, CapEx'!F$7</f>
        <v>9M 2017</v>
      </c>
      <c r="G26" s="367" t="str">
        <f>'Group P&amp;L, CapEx'!G$7</f>
        <v>% change 9M17/9M16</v>
      </c>
      <c r="I26" s="48"/>
      <c r="J26" s="48"/>
    </row>
    <row r="27" spans="2:10" ht="15.75" customHeight="1">
      <c r="B27" s="376"/>
      <c r="C27" s="52"/>
      <c r="D27" s="52"/>
      <c r="E27" s="383"/>
      <c r="F27" s="381"/>
      <c r="G27" s="368"/>
      <c r="H27" s="36"/>
      <c r="I27" s="49"/>
      <c r="J27" s="49"/>
    </row>
    <row r="28" spans="2:12" ht="15.75" customHeight="1">
      <c r="B28" s="244" t="s">
        <v>168</v>
      </c>
      <c r="C28" s="89"/>
      <c r="D28" s="89"/>
      <c r="E28" s="128">
        <v>1865</v>
      </c>
      <c r="F28" s="133">
        <v>1916</v>
      </c>
      <c r="G28" s="168">
        <v>0.028</v>
      </c>
      <c r="H28" s="36"/>
      <c r="I28" s="48"/>
      <c r="J28" s="38"/>
      <c r="K28" s="38"/>
      <c r="L28" s="121"/>
    </row>
    <row r="29" spans="2:12" ht="15.75" customHeight="1">
      <c r="B29" s="245" t="s">
        <v>169</v>
      </c>
      <c r="C29" s="90"/>
      <c r="D29" s="90"/>
      <c r="E29" s="130">
        <v>1045</v>
      </c>
      <c r="F29" s="131">
        <v>1118</v>
      </c>
      <c r="G29" s="169">
        <v>0.069</v>
      </c>
      <c r="H29" s="36"/>
      <c r="I29" s="49"/>
      <c r="J29" s="38"/>
      <c r="K29" s="38"/>
      <c r="L29" s="121"/>
    </row>
    <row r="30" spans="2:12" ht="15.75" customHeight="1">
      <c r="B30" s="245" t="s">
        <v>159</v>
      </c>
      <c r="C30" s="90"/>
      <c r="D30" s="90"/>
      <c r="E30" s="130">
        <v>819</v>
      </c>
      <c r="F30" s="131">
        <v>798</v>
      </c>
      <c r="G30" s="169">
        <v>-0.026</v>
      </c>
      <c r="I30" s="49"/>
      <c r="J30" s="38"/>
      <c r="K30" s="38"/>
      <c r="L30" s="121"/>
    </row>
    <row r="31" spans="2:10" ht="15.75" customHeight="1">
      <c r="B31" s="252" t="s">
        <v>160</v>
      </c>
      <c r="C31" s="158"/>
      <c r="D31" s="167"/>
      <c r="E31" s="159">
        <v>0.561</v>
      </c>
      <c r="F31" s="160">
        <v>0.584</v>
      </c>
      <c r="G31" s="338">
        <v>2.3</v>
      </c>
      <c r="H31" s="36"/>
      <c r="I31" s="36"/>
      <c r="J31" s="36"/>
    </row>
    <row r="32" spans="2:10" ht="12.75">
      <c r="B32" s="253"/>
      <c r="C32" s="50"/>
      <c r="D32" s="50"/>
      <c r="E32" s="46"/>
      <c r="F32" s="47"/>
      <c r="I32" s="19"/>
      <c r="J32" s="51"/>
    </row>
    <row r="33" spans="2:10" ht="15.75" customHeight="1">
      <c r="B33" s="374" t="s">
        <v>170</v>
      </c>
      <c r="C33" s="52"/>
      <c r="D33" s="52"/>
      <c r="E33" s="382" t="str">
        <f>E2</f>
        <v>9M 2016</v>
      </c>
      <c r="F33" s="379" t="str">
        <f>'Group P&amp;L, CapEx'!F$7</f>
        <v>9M 2017</v>
      </c>
      <c r="G33" s="367" t="str">
        <f>'Group P&amp;L, CapEx'!G$7</f>
        <v>% change 9M17/9M16</v>
      </c>
      <c r="I33" s="53"/>
      <c r="J33" s="53"/>
    </row>
    <row r="34" spans="2:10" ht="15.75" customHeight="1">
      <c r="B34" s="376"/>
      <c r="C34" s="52"/>
      <c r="D34" s="52"/>
      <c r="E34" s="383"/>
      <c r="F34" s="381"/>
      <c r="G34" s="368"/>
      <c r="H34" s="54"/>
      <c r="I34" s="53"/>
      <c r="J34" s="53"/>
    </row>
    <row r="35" spans="2:12" ht="15.75" customHeight="1">
      <c r="B35" s="254" t="s">
        <v>9</v>
      </c>
      <c r="C35" s="95"/>
      <c r="D35" s="95"/>
      <c r="E35" s="333">
        <v>3639</v>
      </c>
      <c r="F35" s="274">
        <v>4162</v>
      </c>
      <c r="G35" s="151">
        <v>0.144</v>
      </c>
      <c r="I35" s="53"/>
      <c r="J35" s="38"/>
      <c r="K35" s="38"/>
      <c r="L35" s="121"/>
    </row>
    <row r="36" spans="2:12" ht="15.75" customHeight="1">
      <c r="B36" s="255" t="s">
        <v>2</v>
      </c>
      <c r="C36" s="95"/>
      <c r="D36" s="95"/>
      <c r="E36" s="334">
        <v>594</v>
      </c>
      <c r="F36" s="275">
        <v>636</v>
      </c>
      <c r="G36" s="100">
        <v>0.071</v>
      </c>
      <c r="I36" s="53"/>
      <c r="J36" s="38"/>
      <c r="K36" s="38"/>
      <c r="L36" s="121"/>
    </row>
    <row r="37" spans="2:12" ht="15.75" customHeight="1">
      <c r="B37" s="255" t="s">
        <v>7</v>
      </c>
      <c r="C37" s="95"/>
      <c r="D37" s="95"/>
      <c r="E37" s="334">
        <v>75</v>
      </c>
      <c r="F37" s="275">
        <v>72</v>
      </c>
      <c r="G37" s="100">
        <v>-0.04</v>
      </c>
      <c r="I37" s="53"/>
      <c r="J37" s="38"/>
      <c r="K37" s="38"/>
      <c r="L37" s="121"/>
    </row>
    <row r="38" spans="2:12" ht="15.75" customHeight="1">
      <c r="B38" s="255" t="s">
        <v>8</v>
      </c>
      <c r="C38" s="95"/>
      <c r="D38" s="95"/>
      <c r="E38" s="334">
        <v>374</v>
      </c>
      <c r="F38" s="275">
        <v>161</v>
      </c>
      <c r="G38" s="152">
        <v>-0.57</v>
      </c>
      <c r="I38" s="53"/>
      <c r="J38" s="38"/>
      <c r="K38" s="38"/>
      <c r="L38" s="121"/>
    </row>
    <row r="39" spans="2:12" ht="15.75" customHeight="1">
      <c r="B39" s="255" t="s">
        <v>171</v>
      </c>
      <c r="C39" s="95"/>
      <c r="D39" s="95"/>
      <c r="E39" s="334">
        <v>47</v>
      </c>
      <c r="F39" s="275">
        <v>50</v>
      </c>
      <c r="G39" s="152">
        <v>0.06382978723404253</v>
      </c>
      <c r="I39" s="53"/>
      <c r="J39" s="38"/>
      <c r="K39" s="38"/>
      <c r="L39" s="121"/>
    </row>
    <row r="40" spans="2:12" ht="15.75" customHeight="1">
      <c r="B40" s="256" t="s">
        <v>172</v>
      </c>
      <c r="C40" s="96"/>
      <c r="D40" s="96"/>
      <c r="E40" s="335">
        <v>4729</v>
      </c>
      <c r="F40" s="276">
        <v>5081</v>
      </c>
      <c r="G40" s="153">
        <v>0.074</v>
      </c>
      <c r="J40" s="38"/>
      <c r="K40" s="38"/>
      <c r="L40" s="121"/>
    </row>
    <row r="41" spans="2:250" ht="9.75" customHeight="1">
      <c r="B41" s="257"/>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row>
    <row r="42" spans="2:250" ht="15.75" customHeight="1">
      <c r="B42" s="258" t="s">
        <v>173</v>
      </c>
      <c r="C42" s="55"/>
      <c r="D42" s="55"/>
      <c r="E42" s="56"/>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row>
    <row r="43" spans="2:250" ht="15.75" customHeight="1">
      <c r="B43" s="258" t="s">
        <v>174</v>
      </c>
      <c r="C43" s="55"/>
      <c r="D43" s="55"/>
      <c r="E43" s="56"/>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row>
    <row r="44" spans="2:250" ht="15.75" customHeight="1">
      <c r="B44" s="258" t="s">
        <v>175</v>
      </c>
      <c r="C44" s="55"/>
      <c r="D44" s="55"/>
      <c r="E44" s="56"/>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row>
    <row r="45" spans="2:250" ht="15.75" customHeight="1">
      <c r="B45" s="258" t="s">
        <v>176</v>
      </c>
      <c r="C45" s="55"/>
      <c r="D45" s="55"/>
      <c r="E45" s="56"/>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row>
    <row r="46" spans="2:250" ht="15.75" customHeight="1">
      <c r="B46" s="258" t="s">
        <v>177</v>
      </c>
      <c r="C46" s="55"/>
      <c r="D46" s="55"/>
      <c r="I46" s="22"/>
      <c r="J46" s="22"/>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row>
    <row r="47" spans="3:250" ht="15.75" customHeight="1">
      <c r="C47" s="55"/>
      <c r="D47" s="55"/>
      <c r="I47" s="22"/>
      <c r="J47" s="22"/>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row>
    <row r="48" spans="2:250" ht="15.75" customHeight="1">
      <c r="B48" s="97"/>
      <c r="C48" s="55"/>
      <c r="D48" s="55"/>
      <c r="I48" s="35"/>
      <c r="J48" s="35"/>
      <c r="K48" s="22"/>
      <c r="L48" s="22"/>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row>
    <row r="49" spans="2:6" ht="15.75" customHeight="1">
      <c r="B49" s="97"/>
      <c r="C49" s="55"/>
      <c r="D49" s="55"/>
      <c r="E49" s="55"/>
      <c r="F49" s="55"/>
    </row>
    <row r="50" spans="2:6" ht="15.75" customHeight="1">
      <c r="B50" s="97"/>
      <c r="C50" s="55"/>
      <c r="D50" s="55"/>
      <c r="E50" s="55"/>
      <c r="F50" s="55"/>
    </row>
    <row r="51" spans="2:6" ht="12.75">
      <c r="B51" s="57"/>
      <c r="C51" s="63"/>
      <c r="D51" s="63"/>
      <c r="E51" s="58"/>
      <c r="F51" s="58"/>
    </row>
    <row r="52" spans="2:6" ht="12.75">
      <c r="B52" s="57"/>
      <c r="C52" s="63"/>
      <c r="D52" s="63"/>
      <c r="E52" s="58"/>
      <c r="F52" s="58"/>
    </row>
    <row r="53" spans="2:6" ht="12.75">
      <c r="B53" s="57"/>
      <c r="C53" s="63"/>
      <c r="D53" s="63"/>
      <c r="E53" s="59"/>
      <c r="F53" s="59"/>
    </row>
    <row r="54" spans="2:6" ht="12.75">
      <c r="B54" s="60"/>
      <c r="C54" s="64"/>
      <c r="D54" s="64"/>
      <c r="E54" s="58"/>
      <c r="F54" s="60"/>
    </row>
    <row r="55" spans="2:6" ht="12.75">
      <c r="B55" s="61"/>
      <c r="C55" s="65"/>
      <c r="D55" s="65"/>
      <c r="E55" s="62"/>
      <c r="F55" s="62"/>
    </row>
    <row r="56" spans="2:6" ht="12.75">
      <c r="B56" s="61"/>
      <c r="C56" s="65"/>
      <c r="D56" s="65"/>
      <c r="E56" s="62"/>
      <c r="F56" s="62"/>
    </row>
    <row r="57" spans="2:6" ht="12.75">
      <c r="B57" s="61"/>
      <c r="C57" s="65"/>
      <c r="D57" s="65"/>
      <c r="E57" s="62"/>
      <c r="F57" s="62"/>
    </row>
    <row r="58" spans="2:6" ht="12.75">
      <c r="B58" s="61"/>
      <c r="C58" s="65"/>
      <c r="D58" s="65"/>
      <c r="E58" s="62"/>
      <c r="F58" s="62"/>
    </row>
    <row r="59" spans="2:6" ht="12.75">
      <c r="B59" s="61"/>
      <c r="C59" s="65"/>
      <c r="D59" s="65"/>
      <c r="E59" s="62"/>
      <c r="F59" s="62"/>
    </row>
    <row r="60" spans="2:6" ht="12.75">
      <c r="B60" s="60"/>
      <c r="C60" s="64"/>
      <c r="D60" s="64"/>
      <c r="E60" s="60"/>
      <c r="F60" s="60"/>
    </row>
  </sheetData>
  <sheetProtection/>
  <mergeCells count="16">
    <mergeCell ref="G33:G34"/>
    <mergeCell ref="B26:B27"/>
    <mergeCell ref="E26:E27"/>
    <mergeCell ref="F26:F27"/>
    <mergeCell ref="E33:E34"/>
    <mergeCell ref="F33:F34"/>
    <mergeCell ref="B33:B34"/>
    <mergeCell ref="B2:B3"/>
    <mergeCell ref="B10:B11"/>
    <mergeCell ref="E2:E3"/>
    <mergeCell ref="G26:G27"/>
    <mergeCell ref="F2:F3"/>
    <mergeCell ref="G2:G3"/>
    <mergeCell ref="F10:F11"/>
    <mergeCell ref="E10:E11"/>
    <mergeCell ref="G10:G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60"/>
  <sheetViews>
    <sheetView showGridLines="0" view="pageBreakPreview" zoomScaleSheetLayoutView="100" workbookViewId="0" topLeftCell="A25">
      <selection activeCell="G2" sqref="G2:G40"/>
    </sheetView>
  </sheetViews>
  <sheetFormatPr defaultColWidth="9.140625" defaultRowHeight="12.75"/>
  <cols>
    <col min="1" max="1" width="9.140625" style="28" customWidth="1"/>
    <col min="2" max="2" width="50.7109375" style="28" customWidth="1"/>
    <col min="3" max="3" width="9.140625" style="28" customWidth="1"/>
    <col min="4" max="5" width="9.140625" style="19" customWidth="1"/>
    <col min="6" max="6" width="9.140625" style="28" customWidth="1"/>
    <col min="7" max="7" width="9.140625" style="272" customWidth="1"/>
    <col min="8" max="16384" width="9.140625" style="28" customWidth="1"/>
  </cols>
  <sheetData>
    <row r="2" spans="2:7" ht="15.75" customHeight="1">
      <c r="B2" s="374" t="s">
        <v>152</v>
      </c>
      <c r="C2" s="388" t="s">
        <v>10</v>
      </c>
      <c r="D2" s="388" t="s">
        <v>11</v>
      </c>
      <c r="E2" s="377" t="s">
        <v>12</v>
      </c>
      <c r="F2" s="377" t="s">
        <v>13</v>
      </c>
      <c r="G2" s="384" t="s">
        <v>185</v>
      </c>
    </row>
    <row r="3" spans="2:7" ht="15.75" customHeight="1">
      <c r="B3" s="375"/>
      <c r="C3" s="390"/>
      <c r="D3" s="389"/>
      <c r="E3" s="387"/>
      <c r="F3" s="387"/>
      <c r="G3" s="385"/>
    </row>
    <row r="4" spans="2:9" ht="15" customHeight="1">
      <c r="B4" s="239" t="s">
        <v>153</v>
      </c>
      <c r="C4" s="137">
        <v>727</v>
      </c>
      <c r="D4" s="137">
        <v>699</v>
      </c>
      <c r="E4" s="137">
        <v>677</v>
      </c>
      <c r="F4" s="137">
        <v>654</v>
      </c>
      <c r="G4" s="271">
        <v>635</v>
      </c>
      <c r="H4" s="36"/>
      <c r="I4" s="36"/>
    </row>
    <row r="5" spans="2:8" ht="15" customHeight="1">
      <c r="B5" s="240" t="s">
        <v>154</v>
      </c>
      <c r="C5" s="138">
        <v>774</v>
      </c>
      <c r="D5" s="138">
        <v>769</v>
      </c>
      <c r="E5" s="138">
        <v>764</v>
      </c>
      <c r="F5" s="138">
        <v>752</v>
      </c>
      <c r="G5" s="123">
        <v>742</v>
      </c>
      <c r="H5" s="36"/>
    </row>
    <row r="6" spans="2:8" ht="15" customHeight="1">
      <c r="B6" s="241" t="s">
        <v>5</v>
      </c>
      <c r="C6" s="139">
        <v>297</v>
      </c>
      <c r="D6" s="139">
        <v>269</v>
      </c>
      <c r="E6" s="139">
        <v>250</v>
      </c>
      <c r="F6" s="139">
        <v>231</v>
      </c>
      <c r="G6" s="125">
        <v>214</v>
      </c>
      <c r="H6" s="36"/>
    </row>
    <row r="7" spans="2:8" ht="15" customHeight="1">
      <c r="B7" s="241" t="s">
        <v>6</v>
      </c>
      <c r="C7" s="139">
        <v>477</v>
      </c>
      <c r="D7" s="139">
        <v>500</v>
      </c>
      <c r="E7" s="139">
        <v>514</v>
      </c>
      <c r="F7" s="139">
        <v>521</v>
      </c>
      <c r="G7" s="125">
        <v>528</v>
      </c>
      <c r="H7" s="36"/>
    </row>
    <row r="8" spans="2:8" ht="15" customHeight="1">
      <c r="B8" s="242" t="s">
        <v>155</v>
      </c>
      <c r="C8" s="140">
        <v>220</v>
      </c>
      <c r="D8" s="140">
        <v>221</v>
      </c>
      <c r="E8" s="140">
        <v>222</v>
      </c>
      <c r="F8" s="140">
        <v>225</v>
      </c>
      <c r="G8" s="127">
        <v>230</v>
      </c>
      <c r="H8" s="36"/>
    </row>
    <row r="9" spans="2:6" ht="12.75">
      <c r="B9" s="243"/>
      <c r="C9" s="19"/>
      <c r="F9" s="19"/>
    </row>
    <row r="10" spans="2:7" ht="15.75" customHeight="1">
      <c r="B10" s="374" t="s">
        <v>156</v>
      </c>
      <c r="C10" s="342" t="str">
        <f>C$2</f>
        <v>3Q 2016</v>
      </c>
      <c r="D10" s="342" t="str">
        <f>D$2</f>
        <v>4Q 2016</v>
      </c>
      <c r="E10" s="377" t="str">
        <f>E2</f>
        <v>1Q 2017</v>
      </c>
      <c r="F10" s="377" t="str">
        <f>F2</f>
        <v>2Q 2017</v>
      </c>
      <c r="G10" s="384" t="str">
        <f>G2</f>
        <v>3Q 2017</v>
      </c>
    </row>
    <row r="11" spans="2:7" ht="15.75" customHeight="1">
      <c r="B11" s="376"/>
      <c r="C11" s="378"/>
      <c r="D11" s="387"/>
      <c r="E11" s="378"/>
      <c r="F11" s="378"/>
      <c r="G11" s="386"/>
    </row>
    <row r="12" spans="2:8" ht="15.75" customHeight="1">
      <c r="B12" s="244" t="s">
        <v>157</v>
      </c>
      <c r="C12" s="141">
        <v>4921</v>
      </c>
      <c r="D12" s="141">
        <v>4941</v>
      </c>
      <c r="E12" s="195">
        <v>4924</v>
      </c>
      <c r="F12" s="195">
        <v>4903</v>
      </c>
      <c r="G12" s="129">
        <v>4917</v>
      </c>
      <c r="H12" s="36"/>
    </row>
    <row r="13" spans="2:8" ht="15.75" customHeight="1">
      <c r="B13" s="245" t="s">
        <v>158</v>
      </c>
      <c r="C13" s="142">
        <v>3330</v>
      </c>
      <c r="D13" s="142">
        <v>3356</v>
      </c>
      <c r="E13" s="142">
        <v>3372</v>
      </c>
      <c r="F13" s="142">
        <v>3366</v>
      </c>
      <c r="G13" s="131">
        <v>3383</v>
      </c>
      <c r="H13" s="36"/>
    </row>
    <row r="14" spans="2:8" ht="15.75" customHeight="1">
      <c r="B14" s="245" t="s">
        <v>159</v>
      </c>
      <c r="C14" s="142">
        <v>1591</v>
      </c>
      <c r="D14" s="142">
        <v>1585</v>
      </c>
      <c r="E14" s="142">
        <v>1552</v>
      </c>
      <c r="F14" s="142">
        <v>1537</v>
      </c>
      <c r="G14" s="131">
        <v>1534</v>
      </c>
      <c r="H14" s="36"/>
    </row>
    <row r="15" spans="2:8" ht="15.75" customHeight="1">
      <c r="B15" s="246" t="s">
        <v>160</v>
      </c>
      <c r="C15" s="161">
        <v>0.677</v>
      </c>
      <c r="D15" s="161">
        <v>0.679</v>
      </c>
      <c r="E15" s="161">
        <v>0.685</v>
      </c>
      <c r="F15" s="161">
        <v>0.687</v>
      </c>
      <c r="G15" s="157">
        <v>0.688</v>
      </c>
      <c r="H15" s="36"/>
    </row>
    <row r="16" spans="2:7" ht="3.75" customHeight="1">
      <c r="B16" s="247"/>
      <c r="C16" s="104"/>
      <c r="D16" s="104"/>
      <c r="E16" s="104"/>
      <c r="F16" s="104"/>
      <c r="G16" s="103"/>
    </row>
    <row r="17" spans="2:7" ht="12.75">
      <c r="B17" s="248" t="s">
        <v>161</v>
      </c>
      <c r="C17" s="107">
        <v>0.015</v>
      </c>
      <c r="D17" s="107">
        <v>0.017</v>
      </c>
      <c r="E17" s="107">
        <v>0.017</v>
      </c>
      <c r="F17" s="107">
        <v>0.017</v>
      </c>
      <c r="G17" s="106">
        <v>0.016</v>
      </c>
    </row>
    <row r="18" spans="2:7" ht="3.75" customHeight="1">
      <c r="B18" s="247"/>
      <c r="C18" s="104"/>
      <c r="D18" s="104"/>
      <c r="E18" s="104"/>
      <c r="F18" s="104"/>
      <c r="G18" s="103"/>
    </row>
    <row r="19" spans="2:8" ht="15.75" customHeight="1">
      <c r="B19" s="248" t="s">
        <v>162</v>
      </c>
      <c r="C19" s="143">
        <v>293</v>
      </c>
      <c r="D19" s="143">
        <v>292</v>
      </c>
      <c r="E19" s="143">
        <v>288</v>
      </c>
      <c r="F19" s="143">
        <v>292</v>
      </c>
      <c r="G19" s="133">
        <v>293</v>
      </c>
      <c r="H19" s="36"/>
    </row>
    <row r="20" spans="2:8" ht="15.75" customHeight="1">
      <c r="B20" s="245" t="s">
        <v>163</v>
      </c>
      <c r="C20" s="142">
        <v>376</v>
      </c>
      <c r="D20" s="142">
        <v>374</v>
      </c>
      <c r="E20" s="142">
        <v>371</v>
      </c>
      <c r="F20" s="142">
        <v>373</v>
      </c>
      <c r="G20" s="131">
        <v>373</v>
      </c>
      <c r="H20" s="36"/>
    </row>
    <row r="21" spans="2:8" ht="15.75" customHeight="1">
      <c r="B21" s="245" t="s">
        <v>164</v>
      </c>
      <c r="C21" s="142">
        <v>122</v>
      </c>
      <c r="D21" s="142">
        <v>120</v>
      </c>
      <c r="E21" s="142">
        <v>111</v>
      </c>
      <c r="F21" s="142">
        <v>116</v>
      </c>
      <c r="G21" s="131">
        <v>120</v>
      </c>
      <c r="H21" s="36"/>
    </row>
    <row r="22" spans="2:7" ht="3.75" customHeight="1">
      <c r="B22" s="249"/>
      <c r="C22" s="144"/>
      <c r="D22" s="144"/>
      <c r="E22" s="144"/>
      <c r="F22" s="144"/>
      <c r="G22" s="134"/>
    </row>
    <row r="23" spans="2:8" ht="15.75" customHeight="1">
      <c r="B23" s="248" t="s">
        <v>165</v>
      </c>
      <c r="C23" s="143">
        <v>2796</v>
      </c>
      <c r="D23" s="143">
        <v>2901</v>
      </c>
      <c r="E23" s="143">
        <v>2841</v>
      </c>
      <c r="F23" s="143">
        <v>2905</v>
      </c>
      <c r="G23" s="133">
        <v>2819</v>
      </c>
      <c r="H23" s="36"/>
    </row>
    <row r="24" spans="2:8" ht="15.75" customHeight="1">
      <c r="B24" s="250" t="s">
        <v>166</v>
      </c>
      <c r="C24" s="145">
        <v>632</v>
      </c>
      <c r="D24" s="145">
        <v>666</v>
      </c>
      <c r="E24" s="145">
        <v>601</v>
      </c>
      <c r="F24" s="145">
        <v>621</v>
      </c>
      <c r="G24" s="136">
        <v>605</v>
      </c>
      <c r="H24" s="36"/>
    </row>
    <row r="25" spans="2:7" ht="15.75" customHeight="1">
      <c r="B25" s="251"/>
      <c r="C25" s="47"/>
      <c r="D25" s="47"/>
      <c r="E25" s="47"/>
      <c r="F25" s="47"/>
      <c r="G25" s="273"/>
    </row>
    <row r="26" spans="2:7" ht="15.75" customHeight="1">
      <c r="B26" s="374" t="s">
        <v>167</v>
      </c>
      <c r="C26" s="342" t="str">
        <f>C$2</f>
        <v>3Q 2016</v>
      </c>
      <c r="D26" s="342" t="str">
        <f>D$2</f>
        <v>4Q 2016</v>
      </c>
      <c r="E26" s="377" t="str">
        <f>E10</f>
        <v>1Q 2017</v>
      </c>
      <c r="F26" s="377" t="str">
        <f>F10</f>
        <v>2Q 2017</v>
      </c>
      <c r="G26" s="384" t="str">
        <f>G10</f>
        <v>3Q 2017</v>
      </c>
    </row>
    <row r="27" spans="2:7" ht="15.75" customHeight="1">
      <c r="B27" s="376"/>
      <c r="C27" s="343"/>
      <c r="D27" s="343"/>
      <c r="E27" s="378"/>
      <c r="F27" s="378"/>
      <c r="G27" s="386"/>
    </row>
    <row r="28" spans="2:8" ht="15.75" customHeight="1">
      <c r="B28" s="244" t="s">
        <v>168</v>
      </c>
      <c r="C28" s="146">
        <v>1865</v>
      </c>
      <c r="D28" s="146">
        <v>1892</v>
      </c>
      <c r="E28" s="143">
        <v>1892</v>
      </c>
      <c r="F28" s="143">
        <v>1903</v>
      </c>
      <c r="G28" s="129">
        <v>1916</v>
      </c>
      <c r="H28" s="36"/>
    </row>
    <row r="29" spans="2:8" ht="15.75" customHeight="1">
      <c r="B29" s="245" t="s">
        <v>169</v>
      </c>
      <c r="C29" s="142">
        <v>1045</v>
      </c>
      <c r="D29" s="142">
        <v>1077</v>
      </c>
      <c r="E29" s="142">
        <v>1091</v>
      </c>
      <c r="F29" s="142">
        <v>1108</v>
      </c>
      <c r="G29" s="131">
        <v>1118</v>
      </c>
      <c r="H29" s="36"/>
    </row>
    <row r="30" spans="2:8" ht="15.75" customHeight="1">
      <c r="B30" s="245" t="s">
        <v>159</v>
      </c>
      <c r="C30" s="142">
        <v>819</v>
      </c>
      <c r="D30" s="142">
        <v>815</v>
      </c>
      <c r="E30" s="142">
        <v>801</v>
      </c>
      <c r="F30" s="142">
        <v>795</v>
      </c>
      <c r="G30" s="131">
        <v>798</v>
      </c>
      <c r="H30" s="36"/>
    </row>
    <row r="31" spans="2:8" ht="15.75" customHeight="1">
      <c r="B31" s="252" t="s">
        <v>160</v>
      </c>
      <c r="C31" s="162">
        <v>0.561</v>
      </c>
      <c r="D31" s="162">
        <v>0.569</v>
      </c>
      <c r="E31" s="162">
        <v>0.577</v>
      </c>
      <c r="F31" s="162">
        <v>0.582</v>
      </c>
      <c r="G31" s="160">
        <v>0.584</v>
      </c>
      <c r="H31" s="36"/>
    </row>
    <row r="32" spans="2:7" ht="12.75">
      <c r="B32" s="253"/>
      <c r="C32" s="47"/>
      <c r="D32" s="47"/>
      <c r="E32" s="47"/>
      <c r="F32" s="47"/>
      <c r="G32" s="273"/>
    </row>
    <row r="33" spans="2:7" ht="15.75" customHeight="1">
      <c r="B33" s="374" t="s">
        <v>170</v>
      </c>
      <c r="C33" s="342" t="str">
        <f>C$2</f>
        <v>3Q 2016</v>
      </c>
      <c r="D33" s="342" t="str">
        <f>D$2</f>
        <v>4Q 2016</v>
      </c>
      <c r="E33" s="377" t="str">
        <f>E26</f>
        <v>1Q 2017</v>
      </c>
      <c r="F33" s="377" t="str">
        <f>F26</f>
        <v>2Q 2017</v>
      </c>
      <c r="G33" s="384" t="str">
        <f>G26</f>
        <v>3Q 2017</v>
      </c>
    </row>
    <row r="34" spans="2:7" ht="15.75" customHeight="1">
      <c r="B34" s="376"/>
      <c r="C34" s="343"/>
      <c r="D34" s="343"/>
      <c r="E34" s="378"/>
      <c r="F34" s="378"/>
      <c r="G34" s="386"/>
    </row>
    <row r="35" spans="2:8" ht="15.75" customHeight="1">
      <c r="B35" s="254" t="s">
        <v>9</v>
      </c>
      <c r="C35" s="147">
        <v>3639</v>
      </c>
      <c r="D35" s="147">
        <v>3772</v>
      </c>
      <c r="E35" s="196">
        <v>3821</v>
      </c>
      <c r="F35" s="196">
        <v>4022</v>
      </c>
      <c r="G35" s="274">
        <v>4162</v>
      </c>
      <c r="H35" s="36"/>
    </row>
    <row r="36" spans="2:8" ht="15.75" customHeight="1">
      <c r="B36" s="255" t="s">
        <v>2</v>
      </c>
      <c r="C36" s="148">
        <v>594</v>
      </c>
      <c r="D36" s="148">
        <v>614</v>
      </c>
      <c r="E36" s="148">
        <v>623</v>
      </c>
      <c r="F36" s="148">
        <v>626</v>
      </c>
      <c r="G36" s="275">
        <v>636</v>
      </c>
      <c r="H36" s="36"/>
    </row>
    <row r="37" spans="2:8" ht="15.75" customHeight="1">
      <c r="B37" s="255" t="s">
        <v>7</v>
      </c>
      <c r="C37" s="148">
        <v>75</v>
      </c>
      <c r="D37" s="148">
        <v>75</v>
      </c>
      <c r="E37" s="148">
        <v>74</v>
      </c>
      <c r="F37" s="148">
        <v>75</v>
      </c>
      <c r="G37" s="275">
        <v>72</v>
      </c>
      <c r="H37" s="36"/>
    </row>
    <row r="38" spans="2:8" ht="15.75" customHeight="1">
      <c r="B38" s="255" t="s">
        <v>8</v>
      </c>
      <c r="C38" s="148">
        <v>374</v>
      </c>
      <c r="D38" s="148">
        <v>378</v>
      </c>
      <c r="E38" s="148">
        <v>373</v>
      </c>
      <c r="F38" s="148">
        <v>163</v>
      </c>
      <c r="G38" s="275">
        <v>161</v>
      </c>
      <c r="H38" s="36"/>
    </row>
    <row r="39" spans="2:8" ht="15.75" customHeight="1">
      <c r="B39" s="255" t="s">
        <v>171</v>
      </c>
      <c r="C39" s="148">
        <v>47</v>
      </c>
      <c r="D39" s="148">
        <v>43</v>
      </c>
      <c r="E39" s="148">
        <v>46</v>
      </c>
      <c r="F39" s="148">
        <v>47</v>
      </c>
      <c r="G39" s="275">
        <v>50</v>
      </c>
      <c r="H39" s="36"/>
    </row>
    <row r="40" spans="2:8" ht="15.75" customHeight="1">
      <c r="B40" s="256" t="s">
        <v>172</v>
      </c>
      <c r="C40" s="149">
        <v>4729</v>
      </c>
      <c r="D40" s="149">
        <v>4882</v>
      </c>
      <c r="E40" s="149">
        <v>4937</v>
      </c>
      <c r="F40" s="149">
        <v>4933</v>
      </c>
      <c r="G40" s="276">
        <v>5081</v>
      </c>
      <c r="H40" s="36"/>
    </row>
    <row r="41" spans="2:7" ht="6" customHeight="1">
      <c r="B41" s="257"/>
      <c r="E41" s="55"/>
      <c r="F41" s="55"/>
      <c r="G41" s="257"/>
    </row>
    <row r="42" ht="15.75" customHeight="1">
      <c r="B42" s="258" t="s">
        <v>173</v>
      </c>
    </row>
    <row r="43" ht="15.75" customHeight="1">
      <c r="B43" s="258" t="s">
        <v>174</v>
      </c>
    </row>
    <row r="44" ht="15.75" customHeight="1">
      <c r="B44" s="258" t="s">
        <v>175</v>
      </c>
    </row>
    <row r="45" ht="15.75" customHeight="1">
      <c r="B45" s="258" t="s">
        <v>176</v>
      </c>
    </row>
    <row r="46" ht="15.75" customHeight="1">
      <c r="B46" s="258" t="s">
        <v>177</v>
      </c>
    </row>
    <row r="47" ht="15.75" customHeight="1"/>
    <row r="48" ht="15.75" customHeight="1"/>
    <row r="49" spans="5:7" ht="14.25">
      <c r="E49" s="55"/>
      <c r="F49" s="55"/>
      <c r="G49" s="257"/>
    </row>
    <row r="50" spans="5:7" ht="14.25">
      <c r="E50" s="55"/>
      <c r="F50" s="55"/>
      <c r="G50" s="257"/>
    </row>
    <row r="51" spans="5:7" ht="12.75">
      <c r="E51" s="197"/>
      <c r="F51" s="58"/>
      <c r="G51" s="277"/>
    </row>
    <row r="52" spans="5:7" ht="12.75">
      <c r="E52" s="197"/>
      <c r="F52" s="58"/>
      <c r="G52" s="277"/>
    </row>
    <row r="53" spans="5:7" ht="12.75">
      <c r="E53" s="198"/>
      <c r="F53" s="59"/>
      <c r="G53" s="198"/>
    </row>
    <row r="54" spans="5:7" ht="12.75">
      <c r="E54" s="64"/>
      <c r="F54" s="60"/>
      <c r="G54" s="278"/>
    </row>
    <row r="55" spans="5:7" ht="12.75">
      <c r="E55" s="199"/>
      <c r="F55" s="62"/>
      <c r="G55" s="279"/>
    </row>
    <row r="56" spans="5:7" ht="12.75">
      <c r="E56" s="199"/>
      <c r="F56" s="62"/>
      <c r="G56" s="279"/>
    </row>
    <row r="57" spans="5:7" ht="12.75">
      <c r="E57" s="199"/>
      <c r="F57" s="62"/>
      <c r="G57" s="279"/>
    </row>
    <row r="58" spans="5:7" ht="12.75">
      <c r="E58" s="199"/>
      <c r="F58" s="62"/>
      <c r="G58" s="279"/>
    </row>
    <row r="59" spans="5:7" ht="12.75">
      <c r="E59" s="199"/>
      <c r="F59" s="62"/>
      <c r="G59" s="279"/>
    </row>
    <row r="60" spans="5:7" ht="12.75">
      <c r="E60" s="64"/>
      <c r="F60" s="60"/>
      <c r="G60" s="278"/>
    </row>
  </sheetData>
  <sheetProtection/>
  <mergeCells count="24">
    <mergeCell ref="C2:C3"/>
    <mergeCell ref="C10:C11"/>
    <mergeCell ref="C26:C27"/>
    <mergeCell ref="C33:C34"/>
    <mergeCell ref="D26:D27"/>
    <mergeCell ref="D33:D34"/>
    <mergeCell ref="E26:E27"/>
    <mergeCell ref="E33:E34"/>
    <mergeCell ref="D2:D3"/>
    <mergeCell ref="D10:D11"/>
    <mergeCell ref="F2:F3"/>
    <mergeCell ref="F10:F11"/>
    <mergeCell ref="F26:F27"/>
    <mergeCell ref="F33:F34"/>
    <mergeCell ref="G2:G3"/>
    <mergeCell ref="G10:G11"/>
    <mergeCell ref="G26:G27"/>
    <mergeCell ref="G33:G34"/>
    <mergeCell ref="B2:B3"/>
    <mergeCell ref="B10:B11"/>
    <mergeCell ref="B26:B27"/>
    <mergeCell ref="B33:B34"/>
    <mergeCell ref="E2:E3"/>
    <mergeCell ref="E10:E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2017-07-27T10:22:04Z</cp:lastPrinted>
  <dcterms:created xsi:type="dcterms:W3CDTF">2006-01-23T13:06:21Z</dcterms:created>
  <dcterms:modified xsi:type="dcterms:W3CDTF">2017-10-23T14:04:06Z</dcterms:modified>
  <cp:category/>
  <cp:version/>
  <cp:contentType/>
  <cp:contentStatus/>
</cp:coreProperties>
</file>