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55" windowWidth="11340" windowHeight="6300" tabRatio="881" activeTab="0"/>
  </bookViews>
  <sheets>
    <sheet name="IFRS 15" sheetId="1" r:id="rId1"/>
    <sheet name="Group P&amp;L, CapEx" sheetId="2" r:id="rId2"/>
    <sheet name="Regional analysis" sheetId="3" r:id="rId3"/>
    <sheet name="CZ F+M Revenue" sheetId="4" r:id="rId4"/>
    <sheet name="Group Costs" sheetId="5" r:id="rId5"/>
    <sheet name="Group Balance Sheet" sheetId="6" r:id="rId6"/>
    <sheet name="Group Cash Flow" sheetId="7" r:id="rId7"/>
    <sheet name="KPIs" sheetId="8" r:id="rId8"/>
    <sheet name="KPIs quarterly" sheetId="9" r:id="rId9"/>
  </sheets>
  <definedNames>
    <definedName name="_xlfn.IFERROR" hidden="1">#NAME?</definedName>
    <definedName name="_xlnm.Print_Area" localSheetId="3">'CZ F+M Revenue'!$A$1:$K$35</definedName>
    <definedName name="_xlnm.Print_Area" localSheetId="5">'Group Balance Sheet'!$A$1:$F$41</definedName>
    <definedName name="_xlnm.Print_Area" localSheetId="6">'Group Cash Flow'!$A$1:$K$50</definedName>
    <definedName name="_xlnm.Print_Area" localSheetId="4">'Group Costs'!$A$1:$M$28</definedName>
    <definedName name="_xlnm.Print_Area" localSheetId="1">'Group P&amp;L, CapEx'!$A$1:$M$35</definedName>
    <definedName name="_xlnm.Print_Area" localSheetId="0">'IFRS 15'!$A$1:$I$29</definedName>
    <definedName name="_xlnm.Print_Area" localSheetId="7">'KPIs'!$A$1:$I$57</definedName>
    <definedName name="_xlnm.Print_Area" localSheetId="8">'KPIs quarterly'!$A$1:$H$55</definedName>
    <definedName name="_xlnm.Print_Area" localSheetId="2">'Regional analysis'!$A$1:$K$34</definedName>
    <definedName name="Z_EC993CD0_DA58_457D_9026_FC2D07EC1DCA_.wvu.PrintArea" localSheetId="3" hidden="1">'CZ F+M Revenue'!$A$1:$J$35</definedName>
    <definedName name="Z_EC993CD0_DA58_457D_9026_FC2D07EC1DCA_.wvu.PrintArea" localSheetId="5" hidden="1">'Group Balance Sheet'!$A$1:$F$41</definedName>
    <definedName name="Z_EC993CD0_DA58_457D_9026_FC2D07EC1DCA_.wvu.PrintArea" localSheetId="6" hidden="1">'Group Cash Flow'!$A$1:$G$42</definedName>
    <definedName name="Z_EC993CD0_DA58_457D_9026_FC2D07EC1DCA_.wvu.PrintArea" localSheetId="4" hidden="1">'Group Costs'!$A$1:$M$28</definedName>
    <definedName name="Z_EC993CD0_DA58_457D_9026_FC2D07EC1DCA_.wvu.PrintArea" localSheetId="1" hidden="1">'Group P&amp;L, CapEx'!$A$1:$H$35</definedName>
    <definedName name="Z_EC993CD0_DA58_457D_9026_FC2D07EC1DCA_.wvu.PrintArea" localSheetId="0" hidden="1">'IFRS 15'!$A$1:$H$29</definedName>
    <definedName name="Z_EC993CD0_DA58_457D_9026_FC2D07EC1DCA_.wvu.PrintArea" localSheetId="7" hidden="1">'KPIs'!$A$1:$I$57</definedName>
    <definedName name="Z_EC993CD0_DA58_457D_9026_FC2D07EC1DCA_.wvu.PrintArea" localSheetId="8" hidden="1">'KPIs quarterly'!$A$1:$B$55</definedName>
    <definedName name="Z_EC993CD0_DA58_457D_9026_FC2D07EC1DCA_.wvu.PrintArea" localSheetId="2" hidden="1">'Regional analysis'!$A$1:$J$34</definedName>
    <definedName name="Z_EC993CD0_DA58_457D_9026_FC2D07EC1DCA_.wvu.Rows" localSheetId="5" hidden="1">'Group Balance Sheet'!#REF!,'Group Balance Sheet'!$22:$22,'Group Balance Sheet'!#REF!</definedName>
    <definedName name="Z_EC993CD0_DA58_457D_9026_FC2D07EC1DCA_.wvu.Rows" localSheetId="6" hidden="1">'Group Cash Flow'!#REF!,'Group Cash Flow'!$24:$24,'Group Cash Flow'!#REF!</definedName>
  </definedNames>
  <calcPr fullCalcOnLoad="1"/>
</workbook>
</file>

<file path=xl/sharedStrings.xml><?xml version="1.0" encoding="utf-8"?>
<sst xmlns="http://schemas.openxmlformats.org/spreadsheetml/2006/main" count="378" uniqueCount="214">
  <si>
    <t xml:space="preserve">_ _ _ _ _ </t>
  </si>
  <si>
    <t>ICT</t>
  </si>
  <si>
    <t>O2 Slovakia</t>
  </si>
  <si>
    <t>EBITDA</t>
  </si>
  <si>
    <t>Marketing</t>
  </si>
  <si>
    <t>O2 Family</t>
  </si>
  <si>
    <t>O2 IT Services</t>
  </si>
  <si>
    <t>O2 Czech Republic</t>
  </si>
  <si>
    <t>2Q 2017</t>
  </si>
  <si>
    <t xml:space="preserve">This document is intended for information purposes only. Although O2 Czech Republic a.s. makes every effort to provide accurate information, the company cannot accept liability for any misprints or other errors. </t>
  </si>
  <si>
    <t>All financials in CZK million, unless specified otherwise.</t>
  </si>
  <si>
    <t xml:space="preserve">Results are presented under International Financial Reporting Standards. All results are consolidated, unless specified otherwise. </t>
  </si>
  <si>
    <t>Revenues for fixed and mobile segment generated in Czech Republic are net of inter-segment charges between fixed and mobile segments.</t>
  </si>
  <si>
    <t>CONSOLIDATED INCOME STATEMENT</t>
  </si>
  <si>
    <t>Operating revenues</t>
  </si>
  <si>
    <t>Revenues</t>
  </si>
  <si>
    <t>Internal expenses capitalized in fixed assets</t>
  </si>
  <si>
    <t>Costs of sales</t>
  </si>
  <si>
    <t>Operating expenses</t>
  </si>
  <si>
    <r>
      <t xml:space="preserve">Other operating income/(expense) </t>
    </r>
    <r>
      <rPr>
        <vertAlign val="superscript"/>
        <sz val="10"/>
        <color indexed="18"/>
        <rFont val="Arial"/>
        <family val="2"/>
      </rPr>
      <t>1)</t>
    </r>
  </si>
  <si>
    <r>
      <t xml:space="preserve">EBITDA margin </t>
    </r>
    <r>
      <rPr>
        <b/>
        <i/>
        <vertAlign val="superscript"/>
        <sz val="10"/>
        <color indexed="18"/>
        <rFont val="Arial"/>
        <family val="2"/>
      </rPr>
      <t>2)</t>
    </r>
  </si>
  <si>
    <t>Impairment of fixed assets</t>
  </si>
  <si>
    <t>Operating Income</t>
  </si>
  <si>
    <t>Net financial income (expense)</t>
  </si>
  <si>
    <t>Results attributed to joint venture</t>
  </si>
  <si>
    <t>Income before taxes</t>
  </si>
  <si>
    <t>Income taxes</t>
  </si>
  <si>
    <t>Net income</t>
  </si>
  <si>
    <r>
      <t>1)</t>
    </r>
    <r>
      <rPr>
        <sz val="9"/>
        <color indexed="18"/>
        <rFont val="Arial"/>
        <family val="2"/>
      </rPr>
      <t xml:space="preserve"> Non-recurring income/expenses (including restructuring expenses)</t>
    </r>
  </si>
  <si>
    <r>
      <t>2)</t>
    </r>
    <r>
      <rPr>
        <sz val="9"/>
        <color indexed="18"/>
        <rFont val="Arial"/>
        <family val="2"/>
      </rPr>
      <t xml:space="preserve"> EBITDA margin = EBITDA / Operating Revenues</t>
    </r>
  </si>
  <si>
    <r>
      <t xml:space="preserve">CZECH REPUBLIC </t>
    </r>
    <r>
      <rPr>
        <b/>
        <vertAlign val="superscript"/>
        <sz val="10"/>
        <color indexed="9"/>
        <rFont val="Arial"/>
        <family val="2"/>
      </rPr>
      <t>1)</t>
    </r>
  </si>
  <si>
    <t>Fixed</t>
  </si>
  <si>
    <t>Mobile</t>
  </si>
  <si>
    <t>EBITDA margin</t>
  </si>
  <si>
    <t>CAPEX</t>
  </si>
  <si>
    <r>
      <t>1)</t>
    </r>
    <r>
      <rPr>
        <sz val="9"/>
        <color indexed="18"/>
        <rFont val="Arial"/>
        <family val="2"/>
      </rPr>
      <t xml:space="preserve"> O2 Czech Republic, O2 IT Services, O2 Family, O2 TV and other</t>
    </r>
  </si>
  <si>
    <r>
      <t xml:space="preserve">SLOVAKIA </t>
    </r>
    <r>
      <rPr>
        <b/>
        <vertAlign val="superscript"/>
        <sz val="10"/>
        <color indexed="9"/>
        <rFont val="Arial"/>
        <family val="2"/>
      </rPr>
      <t>1)</t>
    </r>
  </si>
  <si>
    <t>CZK/EUR</t>
  </si>
  <si>
    <t>REVENUES - CZ Fixed Segment</t>
  </si>
  <si>
    <t>Service Revenues</t>
  </si>
  <si>
    <t>Voice</t>
  </si>
  <si>
    <t>Data Services</t>
  </si>
  <si>
    <r>
      <t xml:space="preserve">Internet &amp; Broadband </t>
    </r>
    <r>
      <rPr>
        <vertAlign val="superscript"/>
        <sz val="10"/>
        <color indexed="18"/>
        <rFont val="Arial"/>
        <family val="2"/>
      </rPr>
      <t>1)</t>
    </r>
  </si>
  <si>
    <r>
      <t xml:space="preserve">Other fixed </t>
    </r>
    <r>
      <rPr>
        <vertAlign val="superscript"/>
        <sz val="10"/>
        <color indexed="18"/>
        <rFont val="Arial"/>
        <family val="2"/>
      </rPr>
      <t>2)</t>
    </r>
  </si>
  <si>
    <t>Hardware Revenues</t>
  </si>
  <si>
    <t>Total operating revenues</t>
  </si>
  <si>
    <r>
      <t>1)</t>
    </r>
    <r>
      <rPr>
        <sz val="9"/>
        <color indexed="18"/>
        <rFont val="Arial"/>
        <family val="2"/>
      </rPr>
      <t xml:space="preserve"> xDSL, IPTV, Narrowband, WiFi, incl. Broadband Content</t>
    </r>
  </si>
  <si>
    <r>
      <t>2)</t>
    </r>
    <r>
      <rPr>
        <sz val="9"/>
        <color indexed="18"/>
        <rFont val="Arial"/>
        <family val="2"/>
      </rPr>
      <t xml:space="preserve"> Includes CPE rentals &amp; maintenance</t>
    </r>
  </si>
  <si>
    <t>REVENUES - CZ Mobile Segment</t>
  </si>
  <si>
    <t>Mobile Originated</t>
  </si>
  <si>
    <r>
      <t xml:space="preserve">Voice Services </t>
    </r>
    <r>
      <rPr>
        <vertAlign val="superscript"/>
        <sz val="10"/>
        <color indexed="18"/>
        <rFont val="Arial"/>
        <family val="2"/>
      </rPr>
      <t>1)</t>
    </r>
  </si>
  <si>
    <r>
      <t xml:space="preserve">Messaging (SMS &amp; MMS) </t>
    </r>
    <r>
      <rPr>
        <vertAlign val="superscript"/>
        <sz val="10"/>
        <color indexed="18"/>
        <rFont val="Arial"/>
        <family val="2"/>
      </rPr>
      <t>1)</t>
    </r>
  </si>
  <si>
    <r>
      <t xml:space="preserve">Non-Messaging </t>
    </r>
    <r>
      <rPr>
        <vertAlign val="superscript"/>
        <sz val="10"/>
        <color indexed="18"/>
        <rFont val="Arial"/>
        <family val="2"/>
      </rPr>
      <t>2)</t>
    </r>
  </si>
  <si>
    <r>
      <t xml:space="preserve">Mobile Terminated </t>
    </r>
    <r>
      <rPr>
        <vertAlign val="superscript"/>
        <sz val="10"/>
        <color indexed="18"/>
        <rFont val="Arial"/>
        <family val="2"/>
      </rPr>
      <t>3)</t>
    </r>
  </si>
  <si>
    <r>
      <t>1)</t>
    </r>
    <r>
      <rPr>
        <sz val="9"/>
        <color indexed="18"/>
        <rFont val="Arial"/>
        <family val="2"/>
      </rPr>
      <t xml:space="preserve"> Subscription, Outbound, Roaming abroad</t>
    </r>
  </si>
  <si>
    <r>
      <t>2)</t>
    </r>
    <r>
      <rPr>
        <sz val="9"/>
        <color indexed="18"/>
        <rFont val="Arial"/>
        <family val="2"/>
      </rPr>
      <t xml:space="preserve"> Big screens, small screens, other data and premium services</t>
    </r>
  </si>
  <si>
    <r>
      <t>3)</t>
    </r>
    <r>
      <rPr>
        <sz val="9"/>
        <color indexed="18"/>
        <rFont val="Arial"/>
        <family val="2"/>
      </rPr>
      <t xml:space="preserve"> Voice, Messaging, Non-messaging</t>
    </r>
  </si>
  <si>
    <t>TOTAL CONSOLIDATED EXPENSES</t>
  </si>
  <si>
    <t>Cost of Sales</t>
  </si>
  <si>
    <r>
      <t>Costs of Service</t>
    </r>
    <r>
      <rPr>
        <b/>
        <vertAlign val="superscript"/>
        <sz val="10"/>
        <color indexed="18"/>
        <rFont val="Arial"/>
        <family val="2"/>
      </rPr>
      <t>1)</t>
    </r>
  </si>
  <si>
    <t>Mobile Costs of Service</t>
  </si>
  <si>
    <t xml:space="preserve">Fixed Costs of Service </t>
  </si>
  <si>
    <t>Commercial Costs</t>
  </si>
  <si>
    <t>Mobile Hardware &amp; Other Costs</t>
  </si>
  <si>
    <t>Fixed Hardware &amp; Other Costs</t>
  </si>
  <si>
    <t>Commissions</t>
  </si>
  <si>
    <t>Operating Expenses</t>
  </si>
  <si>
    <r>
      <t>Personnel Expenses</t>
    </r>
    <r>
      <rPr>
        <b/>
        <vertAlign val="superscript"/>
        <sz val="10"/>
        <color indexed="18"/>
        <rFont val="Arial"/>
        <family val="2"/>
      </rPr>
      <t>2)</t>
    </r>
  </si>
  <si>
    <t>External Services</t>
  </si>
  <si>
    <t>Network &amp; IT maintenance</t>
  </si>
  <si>
    <t>Rentals, Buildings and Vehicles</t>
  </si>
  <si>
    <t>Utilities supplies</t>
  </si>
  <si>
    <r>
      <t>Other external services</t>
    </r>
    <r>
      <rPr>
        <vertAlign val="superscript"/>
        <sz val="10"/>
        <color indexed="18"/>
        <rFont val="Arial"/>
        <family val="2"/>
      </rPr>
      <t>3)</t>
    </r>
  </si>
  <si>
    <t>Total Expenses</t>
  </si>
  <si>
    <r>
      <t>1)</t>
    </r>
    <r>
      <rPr>
        <sz val="9"/>
        <color indexed="18"/>
        <rFont val="Arial"/>
        <family val="2"/>
      </rPr>
      <t xml:space="preserve"> Incl. Interconnection, Transit, Sub-deliveries, Contents, Telecom Services</t>
    </r>
  </si>
  <si>
    <r>
      <t>2)</t>
    </r>
    <r>
      <rPr>
        <sz val="9"/>
        <color indexed="18"/>
        <rFont val="Arial"/>
        <family val="2"/>
      </rPr>
      <t xml:space="preserve"> Excl. Restructuring Costs</t>
    </r>
  </si>
  <si>
    <t>CONSOLIDATED BALANCE SHEET</t>
  </si>
  <si>
    <t>Non-Current Assets</t>
  </si>
  <si>
    <t>Intangible Assets</t>
  </si>
  <si>
    <t>Property, plant and equipment and Investment property</t>
  </si>
  <si>
    <t>Long-term financial assets and other non-current assets</t>
  </si>
  <si>
    <t>Deferred tax assets</t>
  </si>
  <si>
    <t>Current Assets</t>
  </si>
  <si>
    <t>Inventories</t>
  </si>
  <si>
    <t>Trade and other receivables</t>
  </si>
  <si>
    <t>Cash and cash equivalents</t>
  </si>
  <si>
    <t>Total Assets</t>
  </si>
  <si>
    <t>Equity</t>
  </si>
  <si>
    <t>Ordinary shares</t>
  </si>
  <si>
    <t>Treasury shares</t>
  </si>
  <si>
    <t>Share premium</t>
  </si>
  <si>
    <t>Retained earnings, funds and reserves</t>
  </si>
  <si>
    <t>Non-controlling interests</t>
  </si>
  <si>
    <t>Non-Current Liabilities</t>
  </si>
  <si>
    <t>Long-term financial debts</t>
  </si>
  <si>
    <t>Deferred tax liabilities</t>
  </si>
  <si>
    <t>Non-current provisions for liabilities and charges</t>
  </si>
  <si>
    <t>Non-current other liabilities</t>
  </si>
  <si>
    <t>Current Liabilities</t>
  </si>
  <si>
    <t>Short-term financial debt</t>
  </si>
  <si>
    <t>Trade and Other payables</t>
  </si>
  <si>
    <t>Income tax liability</t>
  </si>
  <si>
    <t>Provisions for liabilities and charges</t>
  </si>
  <si>
    <t>Total Equity and Liabilities</t>
  </si>
  <si>
    <t>CONSOLIDATED CASH FLOW STATEMENT</t>
  </si>
  <si>
    <t>Profit before tax</t>
  </si>
  <si>
    <t>Non-cash adjustments for:</t>
  </si>
  <si>
    <t>Depreciation</t>
  </si>
  <si>
    <t xml:space="preserve">Amortisation </t>
  </si>
  <si>
    <t>Other</t>
  </si>
  <si>
    <t>Operating cash flow before working capital changes</t>
  </si>
  <si>
    <t>Working capital adjustments:</t>
  </si>
  <si>
    <t>Increase/(decrease)  in trade and other receivables</t>
  </si>
  <si>
    <t>Increase/(decrease) in financial liabilities at fair value through profit or loss</t>
  </si>
  <si>
    <t>Decrease/(increase) in inventories</t>
  </si>
  <si>
    <t>Increase/(decrease) in trade and other payables</t>
  </si>
  <si>
    <t>Cash flows from operating activities</t>
  </si>
  <si>
    <t>Interest paid</t>
  </si>
  <si>
    <t>Interest received</t>
  </si>
  <si>
    <t>Income tax paid</t>
  </si>
  <si>
    <t>Net cash flow from operating activities</t>
  </si>
  <si>
    <t>Cash flows from investing activities</t>
  </si>
  <si>
    <t>Purchase of property, plant and equipment</t>
  </si>
  <si>
    <t xml:space="preserve">Purchase of intangible assets </t>
  </si>
  <si>
    <t>Proceeds from sales of non-current assets</t>
  </si>
  <si>
    <t>Net cash used in investing activities</t>
  </si>
  <si>
    <t>Cash flows from financing activities</t>
  </si>
  <si>
    <t>Proceeds from borrowings</t>
  </si>
  <si>
    <t>Repayment of borrowings</t>
  </si>
  <si>
    <t>Acquisition of treasury shares</t>
  </si>
  <si>
    <t>Dividends paid</t>
  </si>
  <si>
    <t>Net cash used in financing activities</t>
  </si>
  <si>
    <t>Net increase/(decrease) in cash and cash equivalents</t>
  </si>
  <si>
    <t>Cash and cash equivalents at beginning of year</t>
  </si>
  <si>
    <t>Effect of foreign exchange rate movements on cash and cash equivalents</t>
  </si>
  <si>
    <t xml:space="preserve">Cash and cash equivalents at the year end </t>
  </si>
  <si>
    <r>
      <t>Free cash flow</t>
    </r>
    <r>
      <rPr>
        <b/>
        <vertAlign val="superscript"/>
        <sz val="10"/>
        <color indexed="18"/>
        <rFont val="Arial"/>
        <family val="2"/>
      </rPr>
      <t>1)</t>
    </r>
  </si>
  <si>
    <r>
      <t>1)</t>
    </r>
    <r>
      <rPr>
        <sz val="9"/>
        <color indexed="18"/>
        <rFont val="Arial"/>
        <family val="2"/>
      </rPr>
      <t xml:space="preserve">  Net cash flow from operating activities plus Net cash used in investing activities</t>
    </r>
  </si>
  <si>
    <t>OPERATIONAL DATA - CZ Fixed Line Business</t>
  </si>
  <si>
    <r>
      <t xml:space="preserve">Fixed voice lines </t>
    </r>
    <r>
      <rPr>
        <b/>
        <vertAlign val="superscript"/>
        <sz val="10"/>
        <color indexed="18"/>
        <rFont val="Arial"/>
        <family val="2"/>
      </rPr>
      <t>1)</t>
    </r>
  </si>
  <si>
    <r>
      <t xml:space="preserve">xDSL lines </t>
    </r>
    <r>
      <rPr>
        <b/>
        <vertAlign val="superscript"/>
        <sz val="10"/>
        <color indexed="18"/>
        <rFont val="Arial"/>
        <family val="2"/>
      </rPr>
      <t>2)</t>
    </r>
  </si>
  <si>
    <r>
      <t xml:space="preserve">Pay TV </t>
    </r>
    <r>
      <rPr>
        <b/>
        <vertAlign val="superscript"/>
        <sz val="10"/>
        <color indexed="18"/>
        <rFont val="Arial"/>
        <family val="2"/>
      </rPr>
      <t>3)</t>
    </r>
  </si>
  <si>
    <t>OPERATIONAL DATA - CZ Mobile Business</t>
  </si>
  <si>
    <t xml:space="preserve">EOP active customers (x 1000) </t>
  </si>
  <si>
    <t xml:space="preserve">Contract customers </t>
  </si>
  <si>
    <t xml:space="preserve">Prepaid customers </t>
  </si>
  <si>
    <t>% contract</t>
  </si>
  <si>
    <t xml:space="preserve">Churn rate blended (monthly average) </t>
  </si>
  <si>
    <t xml:space="preserve">Contract ARPU (in CZK) </t>
  </si>
  <si>
    <t>Prepaid ARPU (in CZK)</t>
  </si>
  <si>
    <t>Total number of SMS sent (x 1 000 000)</t>
  </si>
  <si>
    <t xml:space="preserve">OPERATIONAL DATA - SK Mobile Business </t>
  </si>
  <si>
    <t>EOP active customers (x 1000)</t>
  </si>
  <si>
    <t>Contract customers</t>
  </si>
  <si>
    <t>Group Headcount (end of period)</t>
  </si>
  <si>
    <t>Total Group</t>
  </si>
  <si>
    <r>
      <t>1)</t>
    </r>
    <r>
      <rPr>
        <sz val="9"/>
        <color indexed="18"/>
        <rFont val="Arial"/>
        <family val="2"/>
      </rPr>
      <t xml:space="preserve"> PSTN (including payphones) x1; ISDN Basic x 2; ISDN Primary Access x 30</t>
    </r>
  </si>
  <si>
    <r>
      <t>1)</t>
    </r>
    <r>
      <rPr>
        <sz val="9"/>
        <color indexed="18"/>
        <rFont val="Arial"/>
        <family val="2"/>
      </rPr>
      <t xml:space="preserve"> O2 Slovakia, O2 Business Services</t>
    </r>
  </si>
  <si>
    <t>3Q 2017</t>
  </si>
  <si>
    <t>4Q 2017</t>
  </si>
  <si>
    <t>1Q 2018</t>
  </si>
  <si>
    <t>Service</t>
  </si>
  <si>
    <t>Hardware</t>
  </si>
  <si>
    <t>Group CAPEX</t>
  </si>
  <si>
    <r>
      <t>3)</t>
    </r>
    <r>
      <rPr>
        <sz val="9"/>
        <color indexed="18"/>
        <rFont val="Arial"/>
        <family val="2"/>
      </rPr>
      <t xml:space="preserve"> Incl. Billing, Collection, Call Centres, Consultancy, Taxes other than income tax</t>
    </r>
  </si>
  <si>
    <t>Bad debts expense</t>
  </si>
  <si>
    <r>
      <t xml:space="preserve">ARPU blended (in CZK; monthly average) </t>
    </r>
    <r>
      <rPr>
        <b/>
        <vertAlign val="superscript"/>
        <sz val="10"/>
        <color indexed="18"/>
        <rFont val="Arial"/>
        <family val="2"/>
      </rPr>
      <t>4)</t>
    </r>
  </si>
  <si>
    <r>
      <t>Total traffic (mil. minutes)</t>
    </r>
    <r>
      <rPr>
        <b/>
        <vertAlign val="superscript"/>
        <sz val="10"/>
        <color indexed="18"/>
        <rFont val="Arial"/>
        <family val="2"/>
      </rPr>
      <t xml:space="preserve"> 5)</t>
    </r>
  </si>
  <si>
    <r>
      <t>Other subsidiaries</t>
    </r>
    <r>
      <rPr>
        <vertAlign val="superscript"/>
        <sz val="10"/>
        <color indexed="18"/>
        <rFont val="Arial"/>
        <family val="2"/>
      </rPr>
      <t xml:space="preserve"> 6)</t>
    </r>
  </si>
  <si>
    <r>
      <t>5)</t>
    </r>
    <r>
      <rPr>
        <sz val="9"/>
        <color indexed="18"/>
        <rFont val="Arial"/>
        <family val="2"/>
      </rPr>
      <t xml:space="preserve"> Incoming and outbound; including roaming abroad, excluding inbound roaming</t>
    </r>
  </si>
  <si>
    <r>
      <t>6)</t>
    </r>
    <r>
      <rPr>
        <sz val="9"/>
        <color indexed="18"/>
        <rFont val="Arial"/>
        <family val="2"/>
      </rPr>
      <t xml:space="preserve"> Includes O2 TV subsidiary and O2 Business Services (subsidiary of O2 Slovakia)</t>
    </r>
  </si>
  <si>
    <r>
      <t>4)</t>
    </r>
    <r>
      <rPr>
        <sz val="9"/>
        <color indexed="18"/>
        <rFont val="Arial"/>
        <family val="2"/>
      </rPr>
      <t xml:space="preserve"> Service revenue excluding inbound roaming revenue/average number of customers per period</t>
    </r>
  </si>
  <si>
    <t>Incremental costs to obtain contract</t>
  </si>
  <si>
    <t>Current contract asset</t>
  </si>
  <si>
    <t>Tax receivable</t>
  </si>
  <si>
    <t>Non-current contract asset</t>
  </si>
  <si>
    <t>Non-current contract liability</t>
  </si>
  <si>
    <t>Current contract liability</t>
  </si>
  <si>
    <t>n.m.</t>
  </si>
  <si>
    <t>Financial Services</t>
  </si>
  <si>
    <r>
      <t>Other Mobile Revenues</t>
    </r>
    <r>
      <rPr>
        <vertAlign val="superscript"/>
        <sz val="10"/>
        <color indexed="18"/>
        <rFont val="Arial"/>
        <family val="2"/>
      </rPr>
      <t xml:space="preserve"> 4)</t>
    </r>
  </si>
  <si>
    <r>
      <t>4)</t>
    </r>
    <r>
      <rPr>
        <sz val="9"/>
        <color indexed="18"/>
        <rFont val="Arial"/>
        <family val="2"/>
      </rPr>
      <t xml:space="preserve"> Inbound roaming, M2M</t>
    </r>
  </si>
  <si>
    <t>(Increase)/decrease in contract asset</t>
  </si>
  <si>
    <t>Increase/(decrease) in contract liabilities</t>
  </si>
  <si>
    <t>(Increase)/decrease in incremental cost to obtain contracts</t>
  </si>
  <si>
    <t>Amortisation of incremental cost to obtain contracts</t>
  </si>
  <si>
    <r>
      <t>2)</t>
    </r>
    <r>
      <rPr>
        <sz val="9"/>
        <color indexed="18"/>
        <rFont val="Arial"/>
        <family val="2"/>
      </rPr>
      <t xml:space="preserve"> ADSL and VDSL</t>
    </r>
  </si>
  <si>
    <t>New standard IFRS 15 - Revenue from contracts with customers</t>
  </si>
  <si>
    <t>including IFRS</t>
  </si>
  <si>
    <t>excluding IFRS</t>
  </si>
  <si>
    <t>Consolidated operating revenue</t>
  </si>
  <si>
    <t>operating mobile revenue in Czech Republic</t>
  </si>
  <si>
    <t>operating fixed revenue in Czech Republic</t>
  </si>
  <si>
    <t>operating revenue in Slovakia</t>
  </si>
  <si>
    <t>Consolidated commecial costs</t>
  </si>
  <si>
    <t>of which commissions</t>
  </si>
  <si>
    <t>Consolidated Depreciation and amortisation</t>
  </si>
  <si>
    <t>Consolidated Net Income</t>
  </si>
  <si>
    <t>1H 2017</t>
  </si>
  <si>
    <t>1H 2018</t>
  </si>
  <si>
    <t>% change 1H18/1H17</t>
  </si>
  <si>
    <t>2Q 2018</t>
  </si>
  <si>
    <t>% change 2Q18/2Q17</t>
  </si>
  <si>
    <t>Depreciation and amortization</t>
  </si>
  <si>
    <t>Amortization of cost to obtain contract</t>
  </si>
  <si>
    <t>service revenue</t>
  </si>
  <si>
    <t>hardware revenue</t>
  </si>
  <si>
    <t>of which Amortization of cost to obtain contract</t>
  </si>
  <si>
    <t>Capex/Operating Revenue</t>
  </si>
  <si>
    <t>Operating revenue</t>
  </si>
  <si>
    <t>Non-operating revenue</t>
  </si>
  <si>
    <t>CAPEX/Operating revenue</t>
  </si>
  <si>
    <r>
      <t>3)</t>
    </r>
    <r>
      <rPr>
        <sz val="9"/>
        <color indexed="18"/>
        <rFont val="Arial"/>
        <family val="2"/>
      </rPr>
      <t xml:space="preserve"> IPTV and OTT, incl. "Multi" service (second set-top-box)</t>
    </r>
  </si>
  <si>
    <t>In accordance with International Financial Reporting Standards (IFRS), O2 Czech Republic Group (O2 Group) adopted new standard IFRS 15 - Revenue from contracts with customers, and applies it when preparing its 2018 financial statements. IFRS 15 establishes a comprehensive framework for determining whether, how much and when revenue is recognised. The adoption of the new standard will result in significant changes in the financial statements of O2 Group primarily in respect of the timing of revenue recognition and in respect of capitalisation of costs of obtaining contracts with customers.
The timing of revenue recognition and the classification of O2 Group’s revenues as either service or equipment revenue will be affected due to the allocation of total consideration in multiple element arrangements. Considering the current business models, the impact of applying the new standard results in allocating and recognising more revenues from the sale of equipment upfront, while service revenue decreased. However the total revenue for the contract life time will not change. 
In accordance with IFRS 15, customer contract acquisition incremental costs (representing mainly external sales commissions) have been capitalised since 1st January 2018, while until 2017 they have been recognised in total operating expenses. Amortisation period of such capitalised costs is set based on the average customer contract duration per individual customers’ segments. The amortisation of those costs are presented within the line Depreciation and amortisation (including amortization of cost to obtain contract) in the income statement. Therefore EBITDA as well as Depreciation and amortisation increased.
O2 Group management decided to adopt IFRS 15 using the cumulative effect method as of 1st January 2018, recognising the cumulative effect of applying new standard as an adjustment to the opening balance of equity (retained earnings) as at the date of initial application. As a result of the front-loading revenue and capitalisation of costs to obtain contracts, O2 Group booked total an adjustment (net of tax) to the opening balance of equity at 1 January 2018 of CZK 626 million. 
O2 Group disclosed all required information on IFRS 15 adoption, including estimated impact and key areas for the Group at the date of transition in its 2017 Annual Report (pages 74 to 77). Comparative prior year periods were not restated. 
The table below summarises selected consolidated financial indicators (in CZK millions) for the first half and second quarter 2018 as prepared in accordance with IFRS 15 standard, and excluding the impact:</t>
  </si>
</sst>
</file>

<file path=xl/styles.xml><?xml version="1.0" encoding="utf-8"?>
<styleSheet xmlns="http://schemas.openxmlformats.org/spreadsheetml/2006/main">
  <numFmts count="6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_);\(0.0%\)_)"/>
    <numFmt numFmtId="175" formatCode="&quot;$&quot;#,##0_);\(&quot;$&quot;#,##0\)"/>
    <numFmt numFmtId="176" formatCode="&quot;$&quot;#,##0_);[Red]\(&quot;$&quot;#,##0\)"/>
    <numFmt numFmtId="177" formatCode="&quot;$&quot;#,##0.00_);\(&quot;$&quot;#,##0.00\)"/>
    <numFmt numFmtId="178" formatCode="&quot;$&quot;#,##0.00_);[Red]\(&quot;$&quot;#,##0.00\)"/>
    <numFmt numFmtId="179" formatCode="_(&quot;$&quot;* #,##0_);_(&quot;$&quot;* \(#,##0\);_(&quot;$&quot;* &quot;-&quot;_);_(@_)"/>
    <numFmt numFmtId="180" formatCode="_(* #,##0_);_(* \(#,##0\);_(* &quot;-&quot;_);_(@_)"/>
    <numFmt numFmtId="181" formatCode="_(&quot;$&quot;* #,##0.00_);_(&quot;$&quot;* \(#,##0.00\);_(&quot;$&quot;* &quot;-&quot;??_);_(@_)"/>
    <numFmt numFmtId="182" formatCode="_(* #,##0.00_);_(* \(#,##0.00\);_(* &quot;-&quot;??_);_(@_)"/>
    <numFmt numFmtId="183" formatCode="0.0%;\(0.0\)"/>
    <numFmt numFmtId="184" formatCode="0%_);\(0%\)_)"/>
    <numFmt numFmtId="185" formatCode="#,##0.0;\(#,##0.0\)"/>
    <numFmt numFmtId="186" formatCode="#,##0.00;\(#,##0.00\)"/>
    <numFmt numFmtId="187" formatCode="#,##0.000;\(#,##0.000\)"/>
    <numFmt numFmtId="188" formatCode="0.0"/>
    <numFmt numFmtId="189" formatCode="0.0000000"/>
    <numFmt numFmtId="190" formatCode="0.00000000"/>
    <numFmt numFmtId="191" formatCode="0.000000"/>
    <numFmt numFmtId="192" formatCode="0.00000"/>
    <numFmt numFmtId="193" formatCode="0.0000"/>
    <numFmt numFmtId="194" formatCode="0.000"/>
    <numFmt numFmtId="195" formatCode="_-* #,##0.0\ _K_č_-;\-* #,##0.0\ _K_č_-;_-* &quot;-&quot;??\ _K_č_-;_-@_-"/>
    <numFmt numFmtId="196" formatCode="_-* #,##0\ _K_č_-;\-* #,##0\ _K_č_-;_-* &quot;-&quot;??\ _K_č_-;_-@_-"/>
    <numFmt numFmtId="197" formatCode="&quot;Yes&quot;;&quot;Yes&quot;;&quot;No&quot;"/>
    <numFmt numFmtId="198" formatCode="&quot;True&quot;;&quot;True&quot;;&quot;False&quot;"/>
    <numFmt numFmtId="199" formatCode="&quot;On&quot;;&quot;On&quot;;&quot;Off&quot;"/>
    <numFmt numFmtId="200" formatCode="#,##0.0"/>
    <numFmt numFmtId="201" formatCode="#,##0;\(#,##0.0\)"/>
    <numFmt numFmtId="202" formatCode="#,##0.0;\(#,##0\)"/>
    <numFmt numFmtId="203" formatCode="_-* #,##0.000\ _K_č_-;\-* #,##0.000\ _K_č_-;_-* &quot;-&quot;??\ _K_č_-;_-@_-"/>
    <numFmt numFmtId="204" formatCode="_-* #,##0.0\ _K_č_-;\-* #,##0.0\ _K_č_-;_-* &quot;-&quot;?\ _K_č_-;_-@_-"/>
    <numFmt numFmtId="205" formatCode="0.00%_);\(0.00%\)_)"/>
    <numFmt numFmtId="206" formatCode="0.0&quot; p.p.&quot;"/>
    <numFmt numFmtId="207" formatCode="#,##0.000"/>
    <numFmt numFmtId="208" formatCode="0.000%"/>
    <numFmt numFmtId="209" formatCode="0.00&quot; p.p.&quot;"/>
    <numFmt numFmtId="210" formatCode="0.000&quot; p.p.&quot;"/>
    <numFmt numFmtId="211" formatCode="#,##0.0000"/>
    <numFmt numFmtId="212" formatCode="#,##0.00000"/>
    <numFmt numFmtId="213" formatCode="#,##0.000000"/>
    <numFmt numFmtId="214" formatCode="#,##0.0000;\(#,##0.0000\)"/>
    <numFmt numFmtId="215" formatCode="0.0&quot; p.p.&quot;;\(0.0&quot; p.p.&quot;\)"/>
    <numFmt numFmtId="216" formatCode="0.0&quot; p.b.&quot;;\(0.0&quot; p.b.&quot;\)"/>
    <numFmt numFmtId="217" formatCode="#,##0;\(#,##0\);\-"/>
    <numFmt numFmtId="218" formatCode="0.0&quot; p.p.&quot;;\(0.0&quot; p.b.&quot;\)"/>
    <numFmt numFmtId="219" formatCode="#,##0&quot;  &quot;;\(#,##0\)&quot; &quot;;#,##0&quot;  &quot;;@&quot;  &quot;"/>
    <numFmt numFmtId="220" formatCode="#,##0;\(#,##0\);0"/>
    <numFmt numFmtId="221" formatCode="[$-405]d\.\ mmmm\ yyyy"/>
  </numFmts>
  <fonts count="82">
    <font>
      <sz val="10"/>
      <name val="Arial"/>
      <family val="0"/>
    </font>
    <font>
      <u val="single"/>
      <sz val="10"/>
      <color indexed="12"/>
      <name val="Arial"/>
      <family val="2"/>
    </font>
    <font>
      <u val="single"/>
      <sz val="10"/>
      <color indexed="36"/>
      <name val="Arial"/>
      <family val="2"/>
    </font>
    <font>
      <sz val="10"/>
      <name val="Arial CE"/>
      <family val="0"/>
    </font>
    <font>
      <sz val="10"/>
      <name val="Helv"/>
      <family val="2"/>
    </font>
    <font>
      <vertAlign val="superscript"/>
      <sz val="10"/>
      <color indexed="18"/>
      <name val="Arial"/>
      <family val="2"/>
    </font>
    <font>
      <b/>
      <i/>
      <vertAlign val="superscript"/>
      <sz val="10"/>
      <color indexed="18"/>
      <name val="Arial"/>
      <family val="2"/>
    </font>
    <font>
      <b/>
      <vertAlign val="superscript"/>
      <sz val="10"/>
      <color indexed="18"/>
      <name val="Arial"/>
      <family val="2"/>
    </font>
    <font>
      <b/>
      <vertAlign val="superscript"/>
      <sz val="10"/>
      <color indexed="9"/>
      <name val="Arial"/>
      <family val="2"/>
    </font>
    <font>
      <sz val="9"/>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21"/>
      <name val="Arial"/>
      <family val="2"/>
    </font>
    <font>
      <sz val="10"/>
      <color indexed="56"/>
      <name val="Arial"/>
      <family val="2"/>
    </font>
    <font>
      <vertAlign val="superscript"/>
      <sz val="10"/>
      <color indexed="56"/>
      <name val="Arial"/>
      <family val="2"/>
    </font>
    <font>
      <b/>
      <sz val="10"/>
      <color indexed="56"/>
      <name val="Arial"/>
      <family val="2"/>
    </font>
    <font>
      <sz val="9"/>
      <color indexed="56"/>
      <name val="Arial"/>
      <family val="2"/>
    </font>
    <font>
      <b/>
      <sz val="7"/>
      <color indexed="56"/>
      <name val="Arial"/>
      <family val="2"/>
    </font>
    <font>
      <sz val="7"/>
      <color indexed="56"/>
      <name val="Arial"/>
      <family val="2"/>
    </font>
    <font>
      <sz val="10"/>
      <color indexed="18"/>
      <name val="Arial"/>
      <family val="2"/>
    </font>
    <font>
      <vertAlign val="superscript"/>
      <sz val="9"/>
      <color indexed="18"/>
      <name val="Arial"/>
      <family val="2"/>
    </font>
    <font>
      <b/>
      <sz val="10"/>
      <color indexed="18"/>
      <name val="Arial"/>
      <family val="2"/>
    </font>
    <font>
      <b/>
      <i/>
      <sz val="10"/>
      <color indexed="18"/>
      <name val="Arial"/>
      <family val="2"/>
    </font>
    <font>
      <i/>
      <sz val="10"/>
      <color indexed="18"/>
      <name val="Arial"/>
      <family val="2"/>
    </font>
    <font>
      <sz val="10"/>
      <color indexed="9"/>
      <name val="Arial"/>
      <family val="2"/>
    </font>
    <font>
      <b/>
      <sz val="10"/>
      <color indexed="9"/>
      <name val="Arial"/>
      <family val="2"/>
    </font>
    <font>
      <i/>
      <sz val="8"/>
      <color indexed="56"/>
      <name val="Arial"/>
      <family val="2"/>
    </font>
    <font>
      <i/>
      <sz val="8"/>
      <color indexed="18"/>
      <name val="Arial"/>
      <family val="2"/>
    </font>
    <font>
      <b/>
      <i/>
      <vertAlign val="superscript"/>
      <sz val="9"/>
      <color indexed="10"/>
      <name val="Arial"/>
      <family val="2"/>
    </font>
    <font>
      <b/>
      <u val="single"/>
      <sz val="12"/>
      <color indexed="1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8080"/>
      <name val="Arial"/>
      <family val="2"/>
    </font>
    <font>
      <sz val="10"/>
      <color theme="3"/>
      <name val="Arial"/>
      <family val="2"/>
    </font>
    <font>
      <vertAlign val="superscript"/>
      <sz val="10"/>
      <color theme="3"/>
      <name val="Arial"/>
      <family val="2"/>
    </font>
    <font>
      <b/>
      <sz val="10"/>
      <color theme="3"/>
      <name val="Arial"/>
      <family val="2"/>
    </font>
    <font>
      <sz val="9"/>
      <color theme="3"/>
      <name val="Arial"/>
      <family val="2"/>
    </font>
    <font>
      <b/>
      <sz val="7"/>
      <color theme="3"/>
      <name val="Arial"/>
      <family val="2"/>
    </font>
    <font>
      <sz val="7"/>
      <color theme="3"/>
      <name val="Arial"/>
      <family val="2"/>
    </font>
    <font>
      <sz val="10"/>
      <color rgb="FF000066"/>
      <name val="Arial"/>
      <family val="2"/>
    </font>
    <font>
      <vertAlign val="superscript"/>
      <sz val="9"/>
      <color rgb="FF000066"/>
      <name val="Arial"/>
      <family val="2"/>
    </font>
    <font>
      <vertAlign val="superscript"/>
      <sz val="10"/>
      <color rgb="FF000066"/>
      <name val="Arial"/>
      <family val="2"/>
    </font>
    <font>
      <b/>
      <sz val="10"/>
      <color rgb="FF000066"/>
      <name val="Arial"/>
      <family val="2"/>
    </font>
    <font>
      <b/>
      <i/>
      <sz val="10"/>
      <color rgb="FF000066"/>
      <name val="Arial"/>
      <family val="2"/>
    </font>
    <font>
      <i/>
      <sz val="10"/>
      <color rgb="FF000066"/>
      <name val="Arial"/>
      <family val="2"/>
    </font>
    <font>
      <sz val="10"/>
      <color theme="0"/>
      <name val="Arial"/>
      <family val="2"/>
    </font>
    <font>
      <b/>
      <sz val="10"/>
      <color theme="0"/>
      <name val="Arial"/>
      <family val="2"/>
    </font>
    <font>
      <vertAlign val="superscript"/>
      <sz val="9"/>
      <color rgb="FF000080"/>
      <name val="Arial"/>
      <family val="2"/>
    </font>
    <font>
      <i/>
      <sz val="8"/>
      <color theme="3"/>
      <name val="Arial"/>
      <family val="2"/>
    </font>
    <font>
      <i/>
      <sz val="8"/>
      <color rgb="FF000066"/>
      <name val="Arial"/>
      <family val="2"/>
    </font>
    <font>
      <b/>
      <i/>
      <vertAlign val="superscript"/>
      <sz val="9"/>
      <color rgb="FFFF0000"/>
      <name val="Arial"/>
      <family val="2"/>
    </font>
    <font>
      <b/>
      <u val="single"/>
      <sz val="12"/>
      <color rgb="FF000066"/>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0066"/>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66"/>
      </left>
      <right>
        <color indexed="63"/>
      </right>
      <top>
        <color indexed="63"/>
      </top>
      <bottom>
        <color indexed="63"/>
      </bottom>
    </border>
    <border>
      <left style="thin">
        <color rgb="FF000066"/>
      </left>
      <right style="thin">
        <color rgb="FF000066"/>
      </right>
      <top>
        <color indexed="63"/>
      </top>
      <bottom>
        <color indexed="63"/>
      </bottom>
    </border>
    <border>
      <left style="thin">
        <color rgb="FF000066"/>
      </left>
      <right style="thin">
        <color rgb="FF000066"/>
      </right>
      <top style="thin"/>
      <bottom>
        <color indexed="63"/>
      </bottom>
    </border>
    <border>
      <left style="thin">
        <color rgb="FF000066"/>
      </left>
      <right>
        <color indexed="63"/>
      </right>
      <top>
        <color indexed="63"/>
      </top>
      <bottom style="thin">
        <color rgb="FF000066"/>
      </bottom>
    </border>
    <border>
      <left style="thin">
        <color rgb="FF000066"/>
      </left>
      <right style="thin">
        <color rgb="FF000066"/>
      </right>
      <top style="thin">
        <color rgb="FF000066"/>
      </top>
      <bottom>
        <color indexed="63"/>
      </bottom>
    </border>
    <border>
      <left style="thin">
        <color rgb="FF000066"/>
      </left>
      <right style="thin">
        <color rgb="FF000066"/>
      </right>
      <top>
        <color indexed="63"/>
      </top>
      <bottom style="thin">
        <color rgb="FF000066"/>
      </bottom>
    </border>
    <border>
      <left>
        <color indexed="63"/>
      </left>
      <right style="thin">
        <color rgb="FF000066"/>
      </right>
      <top>
        <color indexed="63"/>
      </top>
      <bottom>
        <color indexed="63"/>
      </bottom>
    </border>
    <border>
      <left style="thin">
        <color rgb="FF000066"/>
      </left>
      <right>
        <color indexed="63"/>
      </right>
      <top style="thin">
        <color rgb="FF000066"/>
      </top>
      <bottom>
        <color indexed="63"/>
      </bottom>
    </border>
    <border>
      <left>
        <color indexed="63"/>
      </left>
      <right style="thin">
        <color rgb="FF000066"/>
      </right>
      <top>
        <color indexed="63"/>
      </top>
      <bottom style="thin">
        <color rgb="FF000066"/>
      </bottom>
    </border>
    <border>
      <left>
        <color indexed="63"/>
      </left>
      <right style="thin">
        <color rgb="FF000066"/>
      </right>
      <top style="thin">
        <color rgb="FF000066"/>
      </top>
      <bottom>
        <color indexed="63"/>
      </bottom>
    </border>
    <border>
      <left>
        <color indexed="63"/>
      </left>
      <right>
        <color indexed="63"/>
      </right>
      <top>
        <color indexed="63"/>
      </top>
      <bottom style="thin">
        <color rgb="FF000066"/>
      </bottom>
    </border>
    <border>
      <left>
        <color indexed="63"/>
      </left>
      <right>
        <color indexed="63"/>
      </right>
      <top style="thin">
        <color rgb="FF000066"/>
      </top>
      <bottom>
        <color indexed="63"/>
      </bottom>
    </border>
    <border>
      <left style="thin">
        <color rgb="FF000066"/>
      </left>
      <right>
        <color indexed="63"/>
      </right>
      <top style="thin"/>
      <bottom>
        <color indexed="63"/>
      </bottom>
    </border>
    <border>
      <left>
        <color indexed="63"/>
      </left>
      <right style="thin">
        <color rgb="FF000066"/>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color rgb="FF000066"/>
      </bottom>
    </border>
    <border>
      <left>
        <color indexed="63"/>
      </left>
      <right style="thin"/>
      <top>
        <color indexed="63"/>
      </top>
      <bottom style="thin"/>
    </border>
    <border>
      <left style="thin">
        <color rgb="FF000066"/>
      </left>
      <right style="thin">
        <color rgb="FF000066"/>
      </right>
      <top>
        <color indexed="63"/>
      </top>
      <bottom style="thin"/>
    </border>
    <border>
      <left style="thin">
        <color theme="0"/>
      </left>
      <right>
        <color indexed="63"/>
      </right>
      <top style="thin">
        <color theme="0"/>
      </top>
      <bottom>
        <color indexed="63"/>
      </bottom>
    </border>
    <border>
      <left style="thin">
        <color theme="0"/>
      </left>
      <right>
        <color indexed="63"/>
      </right>
      <top>
        <color indexed="63"/>
      </top>
      <bottom style="thin">
        <color theme="0"/>
      </bottom>
    </border>
    <border>
      <left>
        <color indexed="63"/>
      </left>
      <right style="thin">
        <color theme="0"/>
      </right>
      <top style="thin">
        <color theme="0"/>
      </top>
      <bottom>
        <color indexed="63"/>
      </bottom>
    </border>
    <border>
      <left>
        <color indexed="63"/>
      </left>
      <right style="thin">
        <color theme="0"/>
      </right>
      <top>
        <color indexed="63"/>
      </top>
      <bottom style="thin">
        <color theme="0"/>
      </bottom>
    </border>
    <border>
      <left style="thin">
        <color rgb="FF000066"/>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28" borderId="0" applyNumberFormat="0" applyBorder="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0" fontId="1" fillId="0" borderId="0" applyNumberFormat="0" applyFill="0" applyBorder="0" applyAlignment="0" applyProtection="0"/>
    <xf numFmtId="0" fontId="54" fillId="29" borderId="5" applyNumberFormat="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 fillId="0" borderId="0">
      <alignment/>
      <protection/>
    </xf>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428">
    <xf numFmtId="0" fontId="0" fillId="0" borderId="0" xfId="0" applyAlignment="1">
      <alignment/>
    </xf>
    <xf numFmtId="0" fontId="62" fillId="0" borderId="0" xfId="15" applyFont="1">
      <alignment/>
      <protection/>
    </xf>
    <xf numFmtId="0" fontId="63" fillId="0" borderId="0" xfId="15" applyFont="1">
      <alignment/>
      <protection/>
    </xf>
    <xf numFmtId="172" fontId="63" fillId="0" borderId="0" xfId="15" applyNumberFormat="1" applyFont="1">
      <alignment/>
      <protection/>
    </xf>
    <xf numFmtId="0" fontId="63" fillId="0" borderId="0" xfId="15" applyFont="1" applyFill="1">
      <alignment/>
      <protection/>
    </xf>
    <xf numFmtId="0" fontId="64" fillId="0" borderId="0" xfId="15" applyFont="1" applyFill="1">
      <alignment/>
      <protection/>
    </xf>
    <xf numFmtId="172" fontId="65" fillId="0" borderId="0" xfId="15" applyNumberFormat="1" applyFont="1" applyFill="1" applyBorder="1" applyAlignment="1">
      <alignment horizontal="right"/>
      <protection/>
    </xf>
    <xf numFmtId="0" fontId="64" fillId="0" borderId="0" xfId="15" applyFont="1" applyFill="1" applyAlignment="1">
      <alignment wrapText="1"/>
      <protection/>
    </xf>
    <xf numFmtId="0" fontId="63" fillId="0" borderId="0" xfId="15" applyFont="1" applyFill="1" applyBorder="1">
      <alignment/>
      <protection/>
    </xf>
    <xf numFmtId="0" fontId="63" fillId="0" borderId="0" xfId="60" applyFont="1">
      <alignment/>
      <protection/>
    </xf>
    <xf numFmtId="0" fontId="63" fillId="0" borderId="0" xfId="60" applyFont="1" applyAlignment="1">
      <alignment horizontal="left"/>
      <protection/>
    </xf>
    <xf numFmtId="185" fontId="63" fillId="0" borderId="0" xfId="60" applyNumberFormat="1" applyFont="1">
      <alignment/>
      <protection/>
    </xf>
    <xf numFmtId="185" fontId="63" fillId="0" borderId="0" xfId="60" applyNumberFormat="1" applyFont="1" applyAlignment="1">
      <alignment horizontal="left"/>
      <protection/>
    </xf>
    <xf numFmtId="172" fontId="63" fillId="0" borderId="0" xfId="65" applyNumberFormat="1" applyFont="1" applyFill="1" applyBorder="1" applyAlignment="1">
      <alignment horizontal="right" wrapText="1"/>
      <protection/>
    </xf>
    <xf numFmtId="172" fontId="65" fillId="0" borderId="0" xfId="65" applyNumberFormat="1" applyFont="1" applyFill="1" applyBorder="1" applyAlignment="1">
      <alignment horizontal="right" wrapText="1"/>
      <protection/>
    </xf>
    <xf numFmtId="172" fontId="65" fillId="0" borderId="0" xfId="65" applyNumberFormat="1" applyFont="1" applyFill="1" applyBorder="1" applyAlignment="1">
      <alignment horizontal="right"/>
      <protection/>
    </xf>
    <xf numFmtId="172" fontId="63" fillId="0" borderId="0" xfId="65" applyNumberFormat="1" applyFont="1" applyFill="1" applyBorder="1" applyAlignment="1">
      <alignment horizontal="right"/>
      <protection/>
    </xf>
    <xf numFmtId="0" fontId="63" fillId="0" borderId="0" xfId="65" applyFont="1" applyFill="1" applyAlignment="1">
      <alignment wrapText="1"/>
      <protection/>
    </xf>
    <xf numFmtId="9" fontId="63" fillId="0" borderId="0" xfId="70" applyFont="1" applyFill="1" applyBorder="1" applyAlignment="1">
      <alignment horizontal="right"/>
    </xf>
    <xf numFmtId="0" fontId="63" fillId="0" borderId="0" xfId="60" applyFont="1" applyFill="1" applyBorder="1">
      <alignment/>
      <protection/>
    </xf>
    <xf numFmtId="9" fontId="63" fillId="0" borderId="0" xfId="70" applyFont="1" applyAlignment="1">
      <alignment/>
    </xf>
    <xf numFmtId="0" fontId="63" fillId="0" borderId="0" xfId="60" applyFont="1" applyBorder="1">
      <alignment/>
      <protection/>
    </xf>
    <xf numFmtId="0" fontId="64" fillId="0" borderId="0" xfId="63" applyFont="1" applyFill="1" applyBorder="1" applyAlignment="1">
      <alignment wrapText="1"/>
      <protection/>
    </xf>
    <xf numFmtId="0" fontId="64" fillId="0" borderId="0" xfId="63" applyFont="1" applyFill="1" applyBorder="1" applyAlignment="1">
      <alignment horizontal="left"/>
      <protection/>
    </xf>
    <xf numFmtId="0" fontId="64" fillId="0" borderId="0" xfId="60" applyFont="1" applyFill="1">
      <alignment/>
      <protection/>
    </xf>
    <xf numFmtId="0" fontId="64" fillId="0" borderId="0" xfId="65" applyFont="1" applyFill="1" applyBorder="1" applyAlignment="1">
      <alignment/>
      <protection/>
    </xf>
    <xf numFmtId="172" fontId="63" fillId="0" borderId="0" xfId="70" applyNumberFormat="1" applyFont="1" applyFill="1" applyBorder="1" applyAlignment="1">
      <alignment wrapText="1"/>
    </xf>
    <xf numFmtId="172" fontId="63" fillId="0" borderId="0" xfId="60" applyNumberFormat="1" applyFont="1" applyFill="1" applyBorder="1">
      <alignment/>
      <protection/>
    </xf>
    <xf numFmtId="0" fontId="63" fillId="0" borderId="0" xfId="60" applyFont="1" applyFill="1">
      <alignment/>
      <protection/>
    </xf>
    <xf numFmtId="172" fontId="63" fillId="0" borderId="0" xfId="65" applyNumberFormat="1" applyFont="1" applyFill="1" applyBorder="1" applyAlignment="1">
      <alignment/>
      <protection/>
    </xf>
    <xf numFmtId="172" fontId="63" fillId="0" borderId="0" xfId="65" applyNumberFormat="1" applyFont="1" applyFill="1" applyBorder="1" applyAlignment="1">
      <alignment horizontal="left" wrapText="1"/>
      <protection/>
    </xf>
    <xf numFmtId="172" fontId="65" fillId="0" borderId="0" xfId="15" applyNumberFormat="1" applyFont="1" applyFill="1" applyBorder="1" applyAlignment="1">
      <alignment/>
      <protection/>
    </xf>
    <xf numFmtId="0" fontId="63" fillId="0" borderId="0" xfId="63" applyFont="1" applyFill="1" applyBorder="1" applyAlignment="1">
      <alignment horizontal="left" wrapText="1"/>
      <protection/>
    </xf>
    <xf numFmtId="0" fontId="63" fillId="0" borderId="0" xfId="60" applyFont="1" applyFill="1" applyAlignment="1">
      <alignment wrapText="1"/>
      <protection/>
    </xf>
    <xf numFmtId="0" fontId="63" fillId="0" borderId="0" xfId="62" applyFont="1" applyFill="1" applyBorder="1" applyAlignment="1">
      <alignment wrapText="1"/>
      <protection/>
    </xf>
    <xf numFmtId="0" fontId="64" fillId="0" borderId="0" xfId="63" applyFont="1" applyFill="1" applyBorder="1" applyAlignment="1">
      <alignment horizontal="left" wrapText="1"/>
      <protection/>
    </xf>
    <xf numFmtId="185" fontId="63" fillId="0" borderId="0" xfId="60" applyNumberFormat="1" applyFont="1" applyFill="1">
      <alignment/>
      <protection/>
    </xf>
    <xf numFmtId="185" fontId="65" fillId="0" borderId="0" xfId="63" applyNumberFormat="1" applyFont="1" applyFill="1" applyBorder="1" applyAlignment="1">
      <alignment horizontal="right" wrapText="1"/>
      <protection/>
    </xf>
    <xf numFmtId="200" fontId="65" fillId="0" borderId="0" xfId="70" applyNumberFormat="1" applyFont="1" applyFill="1" applyBorder="1" applyAlignment="1">
      <alignment horizontal="right" wrapText="1"/>
    </xf>
    <xf numFmtId="185" fontId="65" fillId="0" borderId="0" xfId="70" applyNumberFormat="1" applyFont="1" applyFill="1" applyBorder="1" applyAlignment="1">
      <alignment horizontal="right" wrapText="1"/>
    </xf>
    <xf numFmtId="185" fontId="63" fillId="0" borderId="0" xfId="62" applyNumberFormat="1" applyFont="1" applyFill="1" applyBorder="1" applyAlignment="1">
      <alignment wrapText="1"/>
      <protection/>
    </xf>
    <xf numFmtId="0" fontId="63" fillId="33" borderId="0" xfId="63" applyFont="1" applyFill="1" applyBorder="1" applyAlignment="1">
      <alignment wrapText="1"/>
      <protection/>
    </xf>
    <xf numFmtId="0" fontId="63" fillId="0" borderId="0" xfId="62" applyFont="1" applyFill="1" applyBorder="1" applyAlignment="1">
      <alignment horizontal="left" wrapText="1"/>
      <protection/>
    </xf>
    <xf numFmtId="185" fontId="63" fillId="0" borderId="0" xfId="60" applyNumberFormat="1" applyFont="1" applyFill="1" applyBorder="1">
      <alignment/>
      <protection/>
    </xf>
    <xf numFmtId="200" fontId="63" fillId="0" borderId="0" xfId="60" applyNumberFormat="1" applyFont="1" applyFill="1" applyBorder="1">
      <alignment/>
      <protection/>
    </xf>
    <xf numFmtId="0" fontId="65" fillId="33" borderId="0" xfId="63" applyFont="1" applyFill="1" applyBorder="1" applyAlignment="1">
      <alignment horizontal="justify"/>
      <protection/>
    </xf>
    <xf numFmtId="0" fontId="63" fillId="0" borderId="0" xfId="63" applyFont="1" applyFill="1">
      <alignment/>
      <protection/>
    </xf>
    <xf numFmtId="0" fontId="63" fillId="0" borderId="0" xfId="63" applyFont="1" applyFill="1" applyBorder="1">
      <alignment/>
      <protection/>
    </xf>
    <xf numFmtId="200" fontId="65" fillId="0" borderId="0" xfId="62" applyNumberFormat="1" applyFont="1" applyFill="1" applyBorder="1" applyAlignment="1">
      <alignment wrapText="1"/>
      <protection/>
    </xf>
    <xf numFmtId="200" fontId="63" fillId="0" borderId="0" xfId="62" applyNumberFormat="1" applyFont="1" applyFill="1" applyBorder="1" applyAlignment="1">
      <alignment wrapText="1"/>
      <protection/>
    </xf>
    <xf numFmtId="0" fontId="63" fillId="33" borderId="0" xfId="63" applyFont="1" applyFill="1" applyBorder="1">
      <alignment/>
      <protection/>
    </xf>
    <xf numFmtId="43" fontId="63" fillId="0" borderId="0" xfId="43" applyFont="1" applyFill="1" applyBorder="1" applyAlignment="1">
      <alignment/>
    </xf>
    <xf numFmtId="0" fontId="65" fillId="33" borderId="0" xfId="63" applyFont="1" applyFill="1" applyBorder="1" applyAlignment="1">
      <alignment horizontal="left" vertical="center" wrapText="1"/>
      <protection/>
    </xf>
    <xf numFmtId="200" fontId="63" fillId="0" borderId="0" xfId="63" applyNumberFormat="1" applyFont="1" applyFill="1" applyBorder="1">
      <alignment/>
      <protection/>
    </xf>
    <xf numFmtId="3" fontId="63" fillId="0" borderId="0" xfId="60" applyNumberFormat="1" applyFont="1" applyFill="1">
      <alignment/>
      <protection/>
    </xf>
    <xf numFmtId="0" fontId="64" fillId="0" borderId="0" xfId="63" applyFont="1" applyFill="1" applyBorder="1" applyAlignment="1">
      <alignment/>
      <protection/>
    </xf>
    <xf numFmtId="9" fontId="63" fillId="0" borderId="0" xfId="70" applyFont="1" applyFill="1" applyAlignment="1">
      <alignment/>
    </xf>
    <xf numFmtId="0" fontId="66" fillId="0" borderId="0" xfId="60" applyFont="1" applyFill="1" applyAlignment="1">
      <alignment horizontal="left" indent="1"/>
      <protection/>
    </xf>
    <xf numFmtId="0" fontId="67" fillId="0" borderId="0" xfId="60" applyFont="1" applyFill="1" applyAlignment="1">
      <alignment horizontal="right"/>
      <protection/>
    </xf>
    <xf numFmtId="9" fontId="67" fillId="0" borderId="0" xfId="70" applyFont="1" applyFill="1" applyAlignment="1">
      <alignment horizontal="right"/>
    </xf>
    <xf numFmtId="0" fontId="68" fillId="0" borderId="0" xfId="60" applyFont="1" applyFill="1">
      <alignment/>
      <protection/>
    </xf>
    <xf numFmtId="0" fontId="67" fillId="0" borderId="0" xfId="60" applyFont="1" applyFill="1">
      <alignment/>
      <protection/>
    </xf>
    <xf numFmtId="3" fontId="67" fillId="0" borderId="0" xfId="60" applyNumberFormat="1" applyFont="1" applyFill="1" applyAlignment="1">
      <alignment horizontal="right"/>
      <protection/>
    </xf>
    <xf numFmtId="0" fontId="66" fillId="0" borderId="0" xfId="60" applyFont="1" applyFill="1" applyBorder="1" applyAlignment="1">
      <alignment horizontal="left" indent="1"/>
      <protection/>
    </xf>
    <xf numFmtId="0" fontId="68" fillId="0" borderId="0" xfId="60" applyFont="1" applyFill="1" applyBorder="1">
      <alignment/>
      <protection/>
    </xf>
    <xf numFmtId="0" fontId="67" fillId="0" borderId="0" xfId="60" applyFont="1" applyFill="1" applyBorder="1">
      <alignment/>
      <protection/>
    </xf>
    <xf numFmtId="0" fontId="69" fillId="0" borderId="0" xfId="15" applyFont="1">
      <alignment/>
      <protection/>
    </xf>
    <xf numFmtId="172" fontId="69" fillId="0" borderId="0" xfId="15" applyNumberFormat="1" applyFont="1">
      <alignment/>
      <protection/>
    </xf>
    <xf numFmtId="0" fontId="69" fillId="0" borderId="0" xfId="15" applyFont="1" applyFill="1">
      <alignment/>
      <protection/>
    </xf>
    <xf numFmtId="185" fontId="69" fillId="0" borderId="0" xfId="15" applyNumberFormat="1" applyFont="1">
      <alignment/>
      <protection/>
    </xf>
    <xf numFmtId="0" fontId="70" fillId="0" borderId="0" xfId="15" applyFont="1" applyFill="1">
      <alignment/>
      <protection/>
    </xf>
    <xf numFmtId="172" fontId="69" fillId="0" borderId="0" xfId="15" applyNumberFormat="1" applyFont="1" applyFill="1">
      <alignment/>
      <protection/>
    </xf>
    <xf numFmtId="0" fontId="70" fillId="0" borderId="0" xfId="15" applyFont="1" applyFill="1" applyAlignment="1">
      <alignment wrapText="1"/>
      <protection/>
    </xf>
    <xf numFmtId="0" fontId="71" fillId="0" borderId="0" xfId="15" applyFont="1" applyFill="1" applyAlignment="1">
      <alignment wrapText="1"/>
      <protection/>
    </xf>
    <xf numFmtId="0" fontId="70" fillId="0" borderId="0" xfId="15" applyFont="1" applyFill="1" applyAlignment="1">
      <alignment horizontal="left"/>
      <protection/>
    </xf>
    <xf numFmtId="172" fontId="72" fillId="0" borderId="10" xfId="15" applyNumberFormat="1" applyFont="1" applyFill="1" applyBorder="1" applyAlignment="1">
      <alignment horizontal="right"/>
      <protection/>
    </xf>
    <xf numFmtId="173" fontId="73" fillId="0" borderId="10" xfId="70" applyNumberFormat="1" applyFont="1" applyFill="1" applyBorder="1" applyAlignment="1">
      <alignment horizontal="right"/>
    </xf>
    <xf numFmtId="173" fontId="73" fillId="0" borderId="0" xfId="70" applyNumberFormat="1" applyFont="1" applyFill="1" applyBorder="1" applyAlignment="1">
      <alignment horizontal="right"/>
    </xf>
    <xf numFmtId="0" fontId="69" fillId="0" borderId="11" xfId="15" applyFont="1" applyFill="1" applyBorder="1" applyAlignment="1">
      <alignment horizontal="left" vertical="center" indent="1"/>
      <protection/>
    </xf>
    <xf numFmtId="174" fontId="72" fillId="0" borderId="12" xfId="70" applyNumberFormat="1" applyFont="1" applyFill="1" applyBorder="1" applyAlignment="1">
      <alignment horizontal="right"/>
    </xf>
    <xf numFmtId="172" fontId="69" fillId="0" borderId="10" xfId="65" applyNumberFormat="1" applyFont="1" applyFill="1" applyBorder="1" applyAlignment="1">
      <alignment horizontal="right" wrapText="1"/>
      <protection/>
    </xf>
    <xf numFmtId="172" fontId="72" fillId="0" borderId="10" xfId="65" applyNumberFormat="1" applyFont="1" applyFill="1" applyBorder="1" applyAlignment="1">
      <alignment horizontal="right" wrapText="1"/>
      <protection/>
    </xf>
    <xf numFmtId="172" fontId="72" fillId="0" borderId="10" xfId="65" applyNumberFormat="1" applyFont="1" applyFill="1" applyBorder="1" applyAlignment="1">
      <alignment horizontal="right"/>
      <protection/>
    </xf>
    <xf numFmtId="172" fontId="69" fillId="0" borderId="10" xfId="65" applyNumberFormat="1" applyFont="1" applyFill="1" applyBorder="1" applyAlignment="1">
      <alignment horizontal="right"/>
      <protection/>
    </xf>
    <xf numFmtId="172" fontId="72" fillId="0" borderId="13" xfId="65" applyNumberFormat="1" applyFont="1" applyFill="1" applyBorder="1" applyAlignment="1">
      <alignment horizontal="right"/>
      <protection/>
    </xf>
    <xf numFmtId="0" fontId="72" fillId="0" borderId="0" xfId="63" applyFont="1" applyFill="1" applyBorder="1" applyAlignment="1">
      <alignment wrapText="1"/>
      <protection/>
    </xf>
    <xf numFmtId="0" fontId="72" fillId="0" borderId="0" xfId="63" applyFont="1" applyFill="1" applyBorder="1" applyAlignment="1">
      <alignment horizontal="left" wrapText="1" indent="1"/>
      <protection/>
    </xf>
    <xf numFmtId="0" fontId="69" fillId="0" borderId="0" xfId="63" applyFont="1" applyFill="1" applyBorder="1" applyAlignment="1">
      <alignment horizontal="left" wrapText="1" indent="4"/>
      <protection/>
    </xf>
    <xf numFmtId="0" fontId="72" fillId="33" borderId="0" xfId="63" applyFont="1" applyFill="1" applyBorder="1" applyAlignment="1">
      <alignment horizontal="left"/>
      <protection/>
    </xf>
    <xf numFmtId="0" fontId="69" fillId="33" borderId="0" xfId="63" applyFont="1" applyFill="1" applyBorder="1" applyAlignment="1">
      <alignment horizontal="left" indent="1"/>
      <protection/>
    </xf>
    <xf numFmtId="0" fontId="69" fillId="33" borderId="0" xfId="60" applyFont="1" applyFill="1" applyBorder="1">
      <alignment/>
      <protection/>
    </xf>
    <xf numFmtId="0" fontId="69" fillId="33" borderId="0" xfId="63" applyFont="1" applyFill="1" applyBorder="1" applyAlignment="1">
      <alignment/>
      <protection/>
    </xf>
    <xf numFmtId="0" fontId="72" fillId="33" borderId="0" xfId="63" applyFont="1" applyFill="1" applyBorder="1" applyAlignment="1">
      <alignment/>
      <protection/>
    </xf>
    <xf numFmtId="0" fontId="72" fillId="33" borderId="0" xfId="63" applyFont="1" applyFill="1" applyBorder="1" applyAlignment="1">
      <alignment horizontal="justify"/>
      <protection/>
    </xf>
    <xf numFmtId="0" fontId="69" fillId="33" borderId="0" xfId="63" applyFont="1" applyFill="1" applyBorder="1">
      <alignment/>
      <protection/>
    </xf>
    <xf numFmtId="0" fontId="72" fillId="33" borderId="0" xfId="63" applyFont="1" applyFill="1" applyBorder="1">
      <alignment/>
      <protection/>
    </xf>
    <xf numFmtId="0" fontId="70" fillId="0" borderId="0" xfId="63" applyFont="1" applyFill="1" applyBorder="1" applyAlignment="1">
      <alignment/>
      <protection/>
    </xf>
    <xf numFmtId="174" fontId="72" fillId="0" borderId="14" xfId="62" applyNumberFormat="1" applyFont="1" applyFill="1" applyBorder="1" applyAlignment="1">
      <alignment wrapText="1"/>
      <protection/>
    </xf>
    <xf numFmtId="174" fontId="72" fillId="0" borderId="11" xfId="62" applyNumberFormat="1" applyFont="1" applyFill="1" applyBorder="1" applyAlignment="1">
      <alignment wrapText="1"/>
      <protection/>
    </xf>
    <xf numFmtId="174" fontId="69" fillId="0" borderId="11" xfId="62" applyNumberFormat="1" applyFont="1" applyFill="1" applyBorder="1" applyAlignment="1">
      <alignment wrapText="1"/>
      <protection/>
    </xf>
    <xf numFmtId="174" fontId="72" fillId="0" borderId="15" xfId="62" applyNumberFormat="1" applyFont="1" applyFill="1" applyBorder="1" applyAlignment="1">
      <alignment wrapText="1"/>
      <protection/>
    </xf>
    <xf numFmtId="200" fontId="69" fillId="0" borderId="10" xfId="62" applyNumberFormat="1" applyFont="1" applyFill="1" applyBorder="1" applyAlignment="1">
      <alignment wrapText="1"/>
      <protection/>
    </xf>
    <xf numFmtId="200" fontId="69" fillId="0" borderId="16" xfId="62" applyNumberFormat="1" applyFont="1" applyFill="1" applyBorder="1" applyAlignment="1">
      <alignment wrapText="1"/>
      <protection/>
    </xf>
    <xf numFmtId="200" fontId="69" fillId="0" borderId="0" xfId="62" applyNumberFormat="1" applyFont="1" applyFill="1" applyBorder="1" applyAlignment="1">
      <alignment wrapText="1"/>
      <protection/>
    </xf>
    <xf numFmtId="173" fontId="72" fillId="0" borderId="10" xfId="70" applyNumberFormat="1" applyFont="1" applyFill="1" applyBorder="1" applyAlignment="1">
      <alignment wrapText="1"/>
    </xf>
    <xf numFmtId="173" fontId="72" fillId="0" borderId="16" xfId="70" applyNumberFormat="1" applyFont="1" applyFill="1" applyBorder="1" applyAlignment="1">
      <alignment/>
    </xf>
    <xf numFmtId="173" fontId="72" fillId="0" borderId="0" xfId="70" applyNumberFormat="1" applyFont="1" applyFill="1" applyBorder="1" applyAlignment="1">
      <alignment/>
    </xf>
    <xf numFmtId="0" fontId="72" fillId="0" borderId="14" xfId="65" applyFont="1" applyFill="1" applyBorder="1" applyAlignment="1">
      <alignment wrapText="1"/>
      <protection/>
    </xf>
    <xf numFmtId="0" fontId="69" fillId="0" borderId="11" xfId="65" applyFont="1" applyFill="1" applyBorder="1" applyAlignment="1">
      <alignment horizontal="left" wrapText="1" indent="1"/>
      <protection/>
    </xf>
    <xf numFmtId="0" fontId="72" fillId="0" borderId="11" xfId="65" applyFont="1" applyFill="1" applyBorder="1" applyAlignment="1">
      <alignment wrapText="1"/>
      <protection/>
    </xf>
    <xf numFmtId="0" fontId="69" fillId="0" borderId="11" xfId="62" applyFont="1" applyFill="1" applyBorder="1" applyAlignment="1" quotePrefix="1">
      <alignment horizontal="left" wrapText="1"/>
      <protection/>
    </xf>
    <xf numFmtId="0" fontId="69" fillId="0" borderId="11" xfId="65" applyFont="1" applyFill="1" applyBorder="1" applyAlignment="1">
      <alignment wrapText="1"/>
      <protection/>
    </xf>
    <xf numFmtId="0" fontId="72" fillId="0" borderId="15" xfId="65" applyFont="1" applyFill="1" applyBorder="1" applyAlignment="1">
      <alignment wrapText="1"/>
      <protection/>
    </xf>
    <xf numFmtId="172" fontId="72" fillId="0" borderId="17" xfId="65" applyNumberFormat="1" applyFont="1" applyFill="1" applyBorder="1" applyAlignment="1">
      <alignment horizontal="right"/>
      <protection/>
    </xf>
    <xf numFmtId="174" fontId="62" fillId="0" borderId="0" xfId="15" applyNumberFormat="1" applyFont="1">
      <alignment/>
      <protection/>
    </xf>
    <xf numFmtId="172" fontId="63" fillId="0" borderId="0" xfId="15" applyNumberFormat="1" applyFont="1" applyFill="1">
      <alignment/>
      <protection/>
    </xf>
    <xf numFmtId="174" fontId="63" fillId="0" borderId="0" xfId="15" applyNumberFormat="1" applyFont="1" applyFill="1">
      <alignment/>
      <protection/>
    </xf>
    <xf numFmtId="174" fontId="63" fillId="0" borderId="0" xfId="15" applyNumberFormat="1" applyFont="1">
      <alignment/>
      <protection/>
    </xf>
    <xf numFmtId="172" fontId="63" fillId="0" borderId="0" xfId="60" applyNumberFormat="1" applyFont="1" applyAlignment="1">
      <alignment horizontal="left"/>
      <protection/>
    </xf>
    <xf numFmtId="174" fontId="63" fillId="0" borderId="0" xfId="60" applyNumberFormat="1" applyFont="1">
      <alignment/>
      <protection/>
    </xf>
    <xf numFmtId="174" fontId="63" fillId="0" borderId="0" xfId="63" applyNumberFormat="1" applyFont="1" applyFill="1" applyBorder="1" applyAlignment="1">
      <alignment/>
      <protection/>
    </xf>
    <xf numFmtId="172" fontId="72" fillId="0" borderId="13" xfId="62" applyNumberFormat="1" applyFont="1" applyFill="1" applyBorder="1" applyAlignment="1">
      <alignment wrapText="1"/>
      <protection/>
    </xf>
    <xf numFmtId="172" fontId="72" fillId="0" borderId="18" xfId="62" applyNumberFormat="1" applyFont="1" applyFill="1" applyBorder="1" applyAlignment="1">
      <alignment wrapText="1"/>
      <protection/>
    </xf>
    <xf numFmtId="3" fontId="72" fillId="0" borderId="17" xfId="62" applyNumberFormat="1" applyFont="1" applyFill="1" applyBorder="1" applyAlignment="1">
      <alignment wrapText="1"/>
      <protection/>
    </xf>
    <xf numFmtId="3" fontId="72" fillId="0" borderId="19" xfId="62" applyNumberFormat="1" applyFont="1" applyFill="1" applyBorder="1" applyAlignment="1">
      <alignment wrapText="1"/>
      <protection/>
    </xf>
    <xf numFmtId="3" fontId="69" fillId="0" borderId="10" xfId="62" applyNumberFormat="1" applyFont="1" applyFill="1" applyBorder="1" applyAlignment="1">
      <alignment wrapText="1"/>
      <protection/>
    </xf>
    <xf numFmtId="3" fontId="69" fillId="0" borderId="16" xfId="62" applyNumberFormat="1" applyFont="1" applyFill="1" applyBorder="1" applyAlignment="1">
      <alignment wrapText="1"/>
      <protection/>
    </xf>
    <xf numFmtId="3" fontId="72" fillId="0" borderId="10" xfId="62" applyNumberFormat="1" applyFont="1" applyFill="1" applyBorder="1" applyAlignment="1">
      <alignment wrapText="1"/>
      <protection/>
    </xf>
    <xf numFmtId="3" fontId="72" fillId="0" borderId="16" xfId="62" applyNumberFormat="1" applyFont="1" applyFill="1" applyBorder="1" applyAlignment="1">
      <alignment wrapText="1"/>
      <protection/>
    </xf>
    <xf numFmtId="3" fontId="72" fillId="0" borderId="13" xfId="62" applyNumberFormat="1" applyFont="1" applyFill="1" applyBorder="1" applyAlignment="1">
      <alignment wrapText="1"/>
      <protection/>
    </xf>
    <xf numFmtId="3" fontId="72" fillId="0" borderId="18" xfId="62" applyNumberFormat="1" applyFont="1" applyFill="1" applyBorder="1" applyAlignment="1">
      <alignment wrapText="1"/>
      <protection/>
    </xf>
    <xf numFmtId="172" fontId="72" fillId="0" borderId="20" xfId="62" applyNumberFormat="1" applyFont="1" applyFill="1" applyBorder="1" applyAlignment="1">
      <alignment wrapText="1"/>
      <protection/>
    </xf>
    <xf numFmtId="3" fontId="69" fillId="0" borderId="0" xfId="62" applyNumberFormat="1" applyFont="1" applyFill="1" applyBorder="1" applyAlignment="1">
      <alignment wrapText="1"/>
      <protection/>
    </xf>
    <xf numFmtId="3" fontId="72" fillId="0" borderId="0" xfId="62" applyNumberFormat="1" applyFont="1" applyFill="1" applyBorder="1" applyAlignment="1">
      <alignment wrapText="1"/>
      <protection/>
    </xf>
    <xf numFmtId="3" fontId="69" fillId="0" borderId="0" xfId="70" applyNumberFormat="1" applyFont="1" applyFill="1" applyBorder="1" applyAlignment="1">
      <alignment/>
    </xf>
    <xf numFmtId="3" fontId="72" fillId="0" borderId="20" xfId="62" applyNumberFormat="1" applyFont="1" applyFill="1" applyBorder="1" applyAlignment="1">
      <alignment wrapText="1"/>
      <protection/>
    </xf>
    <xf numFmtId="3" fontId="69" fillId="0" borderId="0" xfId="63" applyNumberFormat="1" applyFont="1" applyFill="1" applyBorder="1">
      <alignment/>
      <protection/>
    </xf>
    <xf numFmtId="3" fontId="72" fillId="0" borderId="20" xfId="63" applyNumberFormat="1" applyFont="1" applyFill="1" applyBorder="1">
      <alignment/>
      <protection/>
    </xf>
    <xf numFmtId="174" fontId="69" fillId="0" borderId="14" xfId="62" applyNumberFormat="1" applyFont="1" applyFill="1" applyBorder="1" applyAlignment="1">
      <alignment horizontal="right" wrapText="1"/>
      <protection/>
    </xf>
    <xf numFmtId="174" fontId="69" fillId="0" borderId="11" xfId="62" applyNumberFormat="1" applyFont="1" applyFill="1" applyBorder="1" applyAlignment="1">
      <alignment horizontal="right" wrapText="1"/>
      <protection/>
    </xf>
    <xf numFmtId="174" fontId="72" fillId="0" borderId="15" xfId="62" applyNumberFormat="1" applyFont="1" applyFill="1" applyBorder="1" applyAlignment="1">
      <alignment horizontal="right" wrapText="1"/>
      <protection/>
    </xf>
    <xf numFmtId="0" fontId="63" fillId="0" borderId="0" xfId="60" applyFont="1" applyFill="1" applyAlignment="1">
      <alignment wrapText="1"/>
      <protection/>
    </xf>
    <xf numFmtId="0" fontId="63" fillId="0" borderId="0" xfId="63" applyFont="1" applyFill="1" applyBorder="1" applyAlignment="1">
      <alignment horizontal="left" wrapText="1"/>
      <protection/>
    </xf>
    <xf numFmtId="173" fontId="74" fillId="0" borderId="10" xfId="70" applyNumberFormat="1" applyFont="1" applyFill="1" applyBorder="1" applyAlignment="1">
      <alignment wrapText="1"/>
    </xf>
    <xf numFmtId="173" fontId="74" fillId="0" borderId="16" xfId="70" applyNumberFormat="1" applyFont="1" applyFill="1" applyBorder="1" applyAlignment="1">
      <alignment wrapText="1"/>
    </xf>
    <xf numFmtId="3" fontId="74" fillId="0" borderId="10" xfId="62" applyNumberFormat="1" applyFont="1" applyFill="1" applyBorder="1" applyAlignment="1">
      <alignment wrapText="1"/>
      <protection/>
    </xf>
    <xf numFmtId="173" fontId="74" fillId="0" borderId="0" xfId="70" applyNumberFormat="1" applyFont="1" applyFill="1" applyBorder="1" applyAlignment="1">
      <alignment wrapText="1"/>
    </xf>
    <xf numFmtId="173" fontId="74" fillId="0" borderId="10" xfId="70" applyNumberFormat="1" applyFont="1" applyFill="1" applyBorder="1" applyAlignment="1">
      <alignment horizontal="right"/>
    </xf>
    <xf numFmtId="173" fontId="74" fillId="0" borderId="0" xfId="70" applyNumberFormat="1" applyFont="1" applyFill="1" applyBorder="1" applyAlignment="1">
      <alignment horizontal="right"/>
    </xf>
    <xf numFmtId="0" fontId="69" fillId="0" borderId="11" xfId="62" applyFont="1" applyFill="1" applyBorder="1" applyAlignment="1" quotePrefix="1">
      <alignment horizontal="left" wrapText="1" indent="1"/>
      <protection/>
    </xf>
    <xf numFmtId="9" fontId="63" fillId="0" borderId="10" xfId="70" applyFont="1" applyFill="1" applyBorder="1" applyAlignment="1">
      <alignment horizontal="right"/>
    </xf>
    <xf numFmtId="3" fontId="74" fillId="0" borderId="0" xfId="62" applyNumberFormat="1" applyFont="1" applyFill="1" applyBorder="1" applyAlignment="1">
      <alignment wrapText="1"/>
      <protection/>
    </xf>
    <xf numFmtId="174" fontId="72" fillId="0" borderId="16" xfId="62" applyNumberFormat="1" applyFont="1" applyFill="1" applyBorder="1" applyAlignment="1">
      <alignment wrapText="1"/>
      <protection/>
    </xf>
    <xf numFmtId="174" fontId="69" fillId="0" borderId="16" xfId="62" applyNumberFormat="1" applyFont="1" applyFill="1" applyBorder="1" applyAlignment="1">
      <alignment wrapText="1"/>
      <protection/>
    </xf>
    <xf numFmtId="9" fontId="63" fillId="0" borderId="16" xfId="70" applyFont="1" applyFill="1" applyBorder="1" applyAlignment="1">
      <alignment horizontal="right"/>
    </xf>
    <xf numFmtId="172" fontId="72" fillId="0" borderId="13" xfId="70" applyNumberFormat="1" applyFont="1" applyFill="1" applyBorder="1" applyAlignment="1">
      <alignment wrapText="1"/>
    </xf>
    <xf numFmtId="172" fontId="72" fillId="0" borderId="18" xfId="70" applyNumberFormat="1" applyFont="1" applyFill="1" applyBorder="1" applyAlignment="1">
      <alignment wrapText="1"/>
    </xf>
    <xf numFmtId="0" fontId="69" fillId="0" borderId="10" xfId="65" applyFont="1" applyFill="1" applyBorder="1" applyAlignment="1">
      <alignment horizontal="left" wrapText="1" indent="1"/>
      <protection/>
    </xf>
    <xf numFmtId="0" fontId="72" fillId="0" borderId="10" xfId="65" applyFont="1" applyFill="1" applyBorder="1" applyAlignment="1">
      <alignment horizontal="left" wrapText="1"/>
      <protection/>
    </xf>
    <xf numFmtId="0" fontId="69" fillId="0" borderId="10" xfId="65" applyFont="1" applyFill="1" applyBorder="1" applyAlignment="1">
      <alignment horizontal="left" wrapText="1"/>
      <protection/>
    </xf>
    <xf numFmtId="0" fontId="72" fillId="0" borderId="10" xfId="65" applyFont="1" applyFill="1" applyBorder="1" applyAlignment="1">
      <alignment wrapText="1"/>
      <protection/>
    </xf>
    <xf numFmtId="0" fontId="69" fillId="0" borderId="10" xfId="65" applyFont="1" applyFill="1" applyBorder="1" applyAlignment="1">
      <alignment wrapText="1"/>
      <protection/>
    </xf>
    <xf numFmtId="0" fontId="69" fillId="0" borderId="10" xfId="62" applyFont="1" applyFill="1" applyBorder="1" applyAlignment="1" quotePrefix="1">
      <alignment horizontal="left" wrapText="1" indent="1"/>
      <protection/>
    </xf>
    <xf numFmtId="0" fontId="63" fillId="0" borderId="10" xfId="65" applyFont="1" applyFill="1" applyBorder="1" applyAlignment="1">
      <alignment wrapText="1"/>
      <protection/>
    </xf>
    <xf numFmtId="0" fontId="64" fillId="0" borderId="10" xfId="63" applyFont="1" applyFill="1" applyBorder="1" applyAlignment="1">
      <alignment wrapText="1"/>
      <protection/>
    </xf>
    <xf numFmtId="0" fontId="64" fillId="0" borderId="10" xfId="60" applyFont="1" applyFill="1" applyBorder="1">
      <alignment/>
      <protection/>
    </xf>
    <xf numFmtId="0" fontId="75" fillId="0" borderId="0" xfId="65" applyFont="1" applyFill="1" applyBorder="1" applyAlignment="1">
      <alignment horizontal="left" vertical="center" wrapText="1"/>
      <protection/>
    </xf>
    <xf numFmtId="0" fontId="69" fillId="0" borderId="0" xfId="65" applyFont="1" applyFill="1" applyBorder="1" applyAlignment="1">
      <alignment horizontal="left" wrapText="1" indent="1"/>
      <protection/>
    </xf>
    <xf numFmtId="0" fontId="72" fillId="0" borderId="0" xfId="65" applyFont="1" applyFill="1" applyBorder="1" applyAlignment="1">
      <alignment horizontal="left" wrapText="1"/>
      <protection/>
    </xf>
    <xf numFmtId="0" fontId="69" fillId="0" borderId="0" xfId="65" applyFont="1" applyFill="1" applyBorder="1" applyAlignment="1">
      <alignment horizontal="left" wrapText="1"/>
      <protection/>
    </xf>
    <xf numFmtId="0" fontId="72" fillId="0" borderId="0" xfId="65" applyFont="1" applyFill="1" applyBorder="1" applyAlignment="1">
      <alignment wrapText="1"/>
      <protection/>
    </xf>
    <xf numFmtId="0" fontId="69" fillId="0" borderId="0" xfId="65" applyFont="1" applyFill="1" applyBorder="1" applyAlignment="1">
      <alignment wrapText="1"/>
      <protection/>
    </xf>
    <xf numFmtId="0" fontId="69" fillId="0" borderId="0" xfId="62" applyFont="1" applyFill="1" applyBorder="1" applyAlignment="1" quotePrefix="1">
      <alignment horizontal="left" wrapText="1" indent="1"/>
      <protection/>
    </xf>
    <xf numFmtId="0" fontId="63" fillId="0" borderId="0" xfId="65" applyFont="1" applyFill="1" applyBorder="1" applyAlignment="1">
      <alignment wrapText="1"/>
      <protection/>
    </xf>
    <xf numFmtId="0" fontId="64" fillId="0" borderId="0" xfId="60" applyFont="1" applyFill="1" applyBorder="1">
      <alignment/>
      <protection/>
    </xf>
    <xf numFmtId="0" fontId="76" fillId="0" borderId="0" xfId="65" applyFont="1" applyFill="1" applyBorder="1" applyAlignment="1">
      <alignment horizontal="left" vertical="center" wrapText="1"/>
      <protection/>
    </xf>
    <xf numFmtId="0" fontId="72" fillId="0" borderId="16" xfId="65" applyFont="1" applyFill="1" applyBorder="1" applyAlignment="1">
      <alignment horizontal="left" wrapText="1"/>
      <protection/>
    </xf>
    <xf numFmtId="3" fontId="72" fillId="0" borderId="21" xfId="62" applyNumberFormat="1" applyFont="1" applyFill="1" applyBorder="1" applyAlignment="1">
      <alignment wrapText="1"/>
      <protection/>
    </xf>
    <xf numFmtId="3" fontId="69" fillId="0" borderId="21" xfId="63" applyNumberFormat="1" applyFont="1" applyFill="1" applyBorder="1">
      <alignment/>
      <protection/>
    </xf>
    <xf numFmtId="0" fontId="67" fillId="0" borderId="0" xfId="60" applyFont="1" applyFill="1" applyBorder="1" applyAlignment="1">
      <alignment horizontal="right"/>
      <protection/>
    </xf>
    <xf numFmtId="9" fontId="67" fillId="0" borderId="0" xfId="70" applyFont="1" applyFill="1" applyBorder="1" applyAlignment="1">
      <alignment horizontal="right"/>
    </xf>
    <xf numFmtId="3" fontId="67" fillId="0" borderId="0" xfId="60" applyNumberFormat="1" applyFont="1" applyFill="1" applyBorder="1" applyAlignment="1">
      <alignment horizontal="right"/>
      <protection/>
    </xf>
    <xf numFmtId="0" fontId="62" fillId="0" borderId="0" xfId="16" applyFont="1">
      <alignment/>
      <protection/>
    </xf>
    <xf numFmtId="0" fontId="74" fillId="0" borderId="0" xfId="16" applyFont="1" applyFill="1" applyAlignment="1">
      <alignment vertical="center"/>
      <protection/>
    </xf>
    <xf numFmtId="0" fontId="69" fillId="0" borderId="0" xfId="16" applyFont="1">
      <alignment/>
      <protection/>
    </xf>
    <xf numFmtId="0" fontId="74" fillId="0" borderId="0" xfId="16" applyFont="1" applyFill="1" applyAlignment="1">
      <alignment/>
      <protection/>
    </xf>
    <xf numFmtId="0" fontId="69" fillId="0" borderId="12" xfId="16" applyFont="1" applyBorder="1" applyAlignment="1">
      <alignment horizontal="left" vertical="center"/>
      <protection/>
    </xf>
    <xf numFmtId="0" fontId="69" fillId="0" borderId="11" xfId="16" applyFont="1" applyBorder="1" applyAlignment="1">
      <alignment horizontal="left" vertical="center"/>
      <protection/>
    </xf>
    <xf numFmtId="0" fontId="72" fillId="0" borderId="11" xfId="16" applyFont="1" applyBorder="1" applyAlignment="1">
      <alignment horizontal="left" vertical="center"/>
      <protection/>
    </xf>
    <xf numFmtId="0" fontId="73" fillId="0" borderId="11" xfId="16" applyFont="1" applyBorder="1" applyAlignment="1">
      <alignment horizontal="left" vertical="center"/>
      <protection/>
    </xf>
    <xf numFmtId="0" fontId="72" fillId="0" borderId="15" xfId="16" applyFont="1" applyBorder="1" applyAlignment="1">
      <alignment horizontal="left" vertical="center"/>
      <protection/>
    </xf>
    <xf numFmtId="0" fontId="77" fillId="0" borderId="0" xfId="16" applyFont="1" applyFill="1" applyAlignment="1">
      <alignment/>
      <protection/>
    </xf>
    <xf numFmtId="0" fontId="72" fillId="0" borderId="14" xfId="16" applyFont="1" applyFill="1" applyBorder="1" applyAlignment="1">
      <alignment horizontal="left" vertical="center"/>
      <protection/>
    </xf>
    <xf numFmtId="0" fontId="69" fillId="0" borderId="11" xfId="16" applyFont="1" applyFill="1" applyBorder="1" applyAlignment="1">
      <alignment horizontal="left" vertical="center" indent="1"/>
      <protection/>
    </xf>
    <xf numFmtId="0" fontId="72" fillId="0" borderId="11" xfId="16" applyFont="1" applyFill="1" applyBorder="1" applyAlignment="1">
      <alignment horizontal="left" vertical="center"/>
      <protection/>
    </xf>
    <xf numFmtId="0" fontId="74" fillId="0" borderId="11" xfId="16" applyFont="1" applyFill="1" applyBorder="1" applyAlignment="1">
      <alignment horizontal="left" vertical="center"/>
      <protection/>
    </xf>
    <xf numFmtId="0" fontId="72" fillId="0" borderId="15" xfId="16" applyFont="1" applyFill="1" applyBorder="1" applyAlignment="1">
      <alignment horizontal="left" vertical="center"/>
      <protection/>
    </xf>
    <xf numFmtId="0" fontId="64" fillId="0" borderId="0" xfId="16" applyFont="1" applyFill="1">
      <alignment/>
      <protection/>
    </xf>
    <xf numFmtId="0" fontId="70" fillId="0" borderId="0" xfId="16" applyFont="1" applyFill="1" applyAlignment="1">
      <alignment/>
      <protection/>
    </xf>
    <xf numFmtId="0" fontId="78" fillId="0" borderId="0" xfId="16" applyFont="1" applyFill="1">
      <alignment/>
      <protection/>
    </xf>
    <xf numFmtId="0" fontId="72" fillId="0" borderId="12" xfId="16" applyFont="1" applyFill="1" applyBorder="1" applyAlignment="1">
      <alignment horizontal="left" vertical="center"/>
      <protection/>
    </xf>
    <xf numFmtId="0" fontId="69" fillId="0" borderId="11" xfId="16" applyFont="1" applyFill="1" applyBorder="1" applyAlignment="1">
      <alignment horizontal="left" vertical="center" indent="2"/>
      <protection/>
    </xf>
    <xf numFmtId="0" fontId="70" fillId="0" borderId="0" xfId="16" applyFont="1" applyFill="1">
      <alignment/>
      <protection/>
    </xf>
    <xf numFmtId="0" fontId="70" fillId="0" borderId="0" xfId="16" applyFont="1" applyFill="1" applyAlignment="1">
      <alignment wrapText="1"/>
      <protection/>
    </xf>
    <xf numFmtId="0" fontId="72" fillId="0" borderId="12" xfId="16" applyFont="1" applyBorder="1" applyAlignment="1">
      <alignment horizontal="left" vertical="center"/>
      <protection/>
    </xf>
    <xf numFmtId="0" fontId="72" fillId="0" borderId="11" xfId="16" applyFont="1" applyBorder="1" applyAlignment="1">
      <alignment horizontal="left" indent="1"/>
      <protection/>
    </xf>
    <xf numFmtId="0" fontId="69" fillId="0" borderId="11" xfId="16" applyFont="1" applyBorder="1" applyAlignment="1">
      <alignment horizontal="left" indent="2"/>
      <protection/>
    </xf>
    <xf numFmtId="0" fontId="72" fillId="0" borderId="11" xfId="16" applyFont="1" applyBorder="1">
      <alignment/>
      <protection/>
    </xf>
    <xf numFmtId="0" fontId="72" fillId="0" borderId="11" xfId="16" applyFont="1" applyBorder="1" applyAlignment="1">
      <alignment horizontal="left" vertical="center" indent="1"/>
      <protection/>
    </xf>
    <xf numFmtId="0" fontId="70" fillId="0" borderId="0" xfId="16" applyFont="1" applyFill="1" applyAlignment="1">
      <alignment horizontal="left"/>
      <protection/>
    </xf>
    <xf numFmtId="0" fontId="69" fillId="0" borderId="11" xfId="66" applyFont="1" applyFill="1" applyBorder="1" applyAlignment="1">
      <alignment horizontal="left" wrapText="1" indent="1"/>
      <protection/>
    </xf>
    <xf numFmtId="0" fontId="72" fillId="0" borderId="11" xfId="66" applyFont="1" applyFill="1" applyBorder="1" applyAlignment="1">
      <alignment horizontal="left" wrapText="1"/>
      <protection/>
    </xf>
    <xf numFmtId="0" fontId="69" fillId="0" borderId="11" xfId="66" applyFont="1" applyFill="1" applyBorder="1" applyAlignment="1">
      <alignment horizontal="left" wrapText="1"/>
      <protection/>
    </xf>
    <xf numFmtId="0" fontId="72" fillId="0" borderId="11" xfId="66" applyFont="1" applyFill="1" applyBorder="1" applyAlignment="1">
      <alignment wrapText="1"/>
      <protection/>
    </xf>
    <xf numFmtId="0" fontId="69" fillId="0" borderId="11" xfId="66" applyFont="1" applyFill="1" applyBorder="1" applyAlignment="1">
      <alignment wrapText="1"/>
      <protection/>
    </xf>
    <xf numFmtId="0" fontId="63" fillId="0" borderId="11" xfId="66" applyFont="1" applyFill="1" applyBorder="1" applyAlignment="1">
      <alignment wrapText="1"/>
      <protection/>
    </xf>
    <xf numFmtId="0" fontId="64" fillId="0" borderId="11" xfId="64" applyFont="1" applyFill="1" applyBorder="1" applyAlignment="1">
      <alignment wrapText="1"/>
      <protection/>
    </xf>
    <xf numFmtId="0" fontId="64" fillId="0" borderId="11" xfId="61" applyFont="1" applyFill="1" applyBorder="1">
      <alignment/>
      <protection/>
    </xf>
    <xf numFmtId="0" fontId="72" fillId="0" borderId="15" xfId="66" applyFont="1" applyFill="1" applyBorder="1" applyAlignment="1">
      <alignment horizontal="left" wrapText="1"/>
      <protection/>
    </xf>
    <xf numFmtId="0" fontId="72" fillId="0" borderId="11" xfId="64" applyFont="1" applyFill="1" applyBorder="1" applyAlignment="1">
      <alignment wrapText="1"/>
      <protection/>
    </xf>
    <xf numFmtId="0" fontId="72" fillId="0" borderId="11" xfId="64" applyFont="1" applyFill="1" applyBorder="1" applyAlignment="1">
      <alignment horizontal="left" wrapText="1"/>
      <protection/>
    </xf>
    <xf numFmtId="0" fontId="72" fillId="0" borderId="15" xfId="64" applyFont="1" applyFill="1" applyBorder="1" applyAlignment="1">
      <alignment horizontal="left" wrapText="1"/>
      <protection/>
    </xf>
    <xf numFmtId="0" fontId="63" fillId="0" borderId="0" xfId="64" applyFont="1" applyFill="1" applyBorder="1" applyAlignment="1">
      <alignment wrapText="1"/>
      <protection/>
    </xf>
    <xf numFmtId="0" fontId="72" fillId="0" borderId="12" xfId="64" applyFont="1" applyFill="1" applyBorder="1" applyAlignment="1">
      <alignment horizontal="left"/>
      <protection/>
    </xf>
    <xf numFmtId="0" fontId="69" fillId="0" borderId="11" xfId="64" applyFont="1" applyFill="1" applyBorder="1" applyAlignment="1">
      <alignment horizontal="left" indent="1"/>
      <protection/>
    </xf>
    <xf numFmtId="0" fontId="74" fillId="0" borderId="11" xfId="64" applyFont="1" applyFill="1" applyBorder="1" applyAlignment="1">
      <alignment horizontal="left" indent="1"/>
      <protection/>
    </xf>
    <xf numFmtId="0" fontId="69" fillId="0" borderId="11" xfId="61" applyFont="1" applyFill="1" applyBorder="1">
      <alignment/>
      <protection/>
    </xf>
    <xf numFmtId="0" fontId="72" fillId="0" borderId="11" xfId="64" applyFont="1" applyFill="1" applyBorder="1" applyAlignment="1">
      <alignment/>
      <protection/>
    </xf>
    <xf numFmtId="0" fontId="69" fillId="0" borderId="11" xfId="64" applyFont="1" applyFill="1" applyBorder="1" applyAlignment="1">
      <alignment/>
      <protection/>
    </xf>
    <xf numFmtId="0" fontId="72" fillId="0" borderId="15" xfId="64" applyFont="1" applyFill="1" applyBorder="1" applyAlignment="1">
      <alignment horizontal="justify"/>
      <protection/>
    </xf>
    <xf numFmtId="0" fontId="65" fillId="0" borderId="0" xfId="64" applyFont="1" applyFill="1" applyBorder="1" applyAlignment="1">
      <alignment horizontal="justify"/>
      <protection/>
    </xf>
    <xf numFmtId="0" fontId="63" fillId="0" borderId="0" xfId="64" applyFont="1" applyFill="1">
      <alignment/>
      <protection/>
    </xf>
    <xf numFmtId="0" fontId="69" fillId="0" borderId="12" xfId="64" applyFont="1" applyFill="1" applyBorder="1">
      <alignment/>
      <protection/>
    </xf>
    <xf numFmtId="0" fontId="69" fillId="0" borderId="11" xfId="64" applyFont="1" applyFill="1" applyBorder="1">
      <alignment/>
      <protection/>
    </xf>
    <xf numFmtId="0" fontId="72" fillId="0" borderId="15" xfId="64" applyFont="1" applyFill="1" applyBorder="1">
      <alignment/>
      <protection/>
    </xf>
    <xf numFmtId="0" fontId="64" fillId="0" borderId="0" xfId="64" applyFont="1" applyFill="1" applyBorder="1" applyAlignment="1">
      <alignment/>
      <protection/>
    </xf>
    <xf numFmtId="0" fontId="70" fillId="0" borderId="0" xfId="64" applyFont="1" applyFill="1" applyBorder="1" applyAlignment="1">
      <alignment/>
      <protection/>
    </xf>
    <xf numFmtId="0" fontId="63" fillId="0" borderId="0" xfId="16" applyFont="1" applyFill="1">
      <alignment/>
      <protection/>
    </xf>
    <xf numFmtId="0" fontId="69" fillId="0" borderId="0" xfId="16" applyFont="1" applyFill="1">
      <alignment/>
      <protection/>
    </xf>
    <xf numFmtId="172" fontId="72" fillId="0" borderId="22" xfId="16" applyNumberFormat="1" applyFont="1" applyFill="1" applyBorder="1" applyAlignment="1">
      <alignment horizontal="right"/>
      <protection/>
    </xf>
    <xf numFmtId="172" fontId="72" fillId="0" borderId="23" xfId="16" applyNumberFormat="1" applyFont="1" applyFill="1" applyBorder="1" applyAlignment="1">
      <alignment horizontal="right"/>
      <protection/>
    </xf>
    <xf numFmtId="172" fontId="69" fillId="0" borderId="10" xfId="16" applyNumberFormat="1" applyFont="1" applyFill="1" applyBorder="1" applyAlignment="1">
      <alignment horizontal="right"/>
      <protection/>
    </xf>
    <xf numFmtId="172" fontId="69" fillId="0" borderId="16" xfId="16" applyNumberFormat="1" applyFont="1" applyFill="1" applyBorder="1" applyAlignment="1">
      <alignment horizontal="right"/>
      <protection/>
    </xf>
    <xf numFmtId="172" fontId="72" fillId="0" borderId="10" xfId="16" applyNumberFormat="1" applyFont="1" applyFill="1" applyBorder="1" applyAlignment="1">
      <alignment horizontal="right"/>
      <protection/>
    </xf>
    <xf numFmtId="172" fontId="72" fillId="0" borderId="16" xfId="16" applyNumberFormat="1" applyFont="1" applyFill="1" applyBorder="1" applyAlignment="1">
      <alignment horizontal="right"/>
      <protection/>
    </xf>
    <xf numFmtId="174" fontId="72" fillId="0" borderId="10" xfId="16" applyNumberFormat="1" applyFont="1" applyBorder="1" applyAlignment="1" quotePrefix="1">
      <alignment horizontal="right"/>
      <protection/>
    </xf>
    <xf numFmtId="174" fontId="72" fillId="0" borderId="16" xfId="16" applyNumberFormat="1" applyFont="1" applyBorder="1" applyAlignment="1">
      <alignment horizontal="right"/>
      <protection/>
    </xf>
    <xf numFmtId="172" fontId="72" fillId="0" borderId="13" xfId="16" applyNumberFormat="1" applyFont="1" applyFill="1" applyBorder="1" applyAlignment="1">
      <alignment horizontal="right"/>
      <protection/>
    </xf>
    <xf numFmtId="172" fontId="72" fillId="0" borderId="18" xfId="16" applyNumberFormat="1" applyFont="1" applyFill="1" applyBorder="1" applyAlignment="1">
      <alignment horizontal="right"/>
      <protection/>
    </xf>
    <xf numFmtId="172" fontId="72" fillId="0" borderId="19" xfId="64" applyNumberFormat="1" applyFont="1" applyFill="1" applyBorder="1" applyAlignment="1">
      <alignment horizontal="right" wrapText="1"/>
      <protection/>
    </xf>
    <xf numFmtId="0" fontId="63" fillId="0" borderId="0" xfId="61" applyFont="1" applyFill="1" applyBorder="1">
      <alignment/>
      <protection/>
    </xf>
    <xf numFmtId="0" fontId="63" fillId="0" borderId="0" xfId="64" applyFont="1" applyFill="1" applyBorder="1">
      <alignment/>
      <protection/>
    </xf>
    <xf numFmtId="3" fontId="69" fillId="0" borderId="19" xfId="64" applyNumberFormat="1" applyFont="1" applyFill="1" applyBorder="1">
      <alignment/>
      <protection/>
    </xf>
    <xf numFmtId="3" fontId="69" fillId="0" borderId="16" xfId="64" applyNumberFormat="1" applyFont="1" applyFill="1" applyBorder="1">
      <alignment/>
      <protection/>
    </xf>
    <xf numFmtId="3" fontId="72" fillId="0" borderId="18" xfId="64" applyNumberFormat="1" applyFont="1" applyFill="1" applyBorder="1">
      <alignment/>
      <protection/>
    </xf>
    <xf numFmtId="0" fontId="67" fillId="0" borderId="0" xfId="61" applyFont="1" applyFill="1" applyBorder="1" applyAlignment="1">
      <alignment horizontal="right"/>
      <protection/>
    </xf>
    <xf numFmtId="0" fontId="68" fillId="0" borderId="0" xfId="61" applyFont="1" applyFill="1" applyBorder="1">
      <alignment/>
      <protection/>
    </xf>
    <xf numFmtId="3" fontId="67" fillId="0" borderId="0" xfId="61" applyNumberFormat="1" applyFont="1" applyFill="1" applyBorder="1" applyAlignment="1">
      <alignment horizontal="right"/>
      <protection/>
    </xf>
    <xf numFmtId="172" fontId="69" fillId="0" borderId="22" xfId="16" applyNumberFormat="1" applyFont="1" applyFill="1" applyBorder="1" applyAlignment="1">
      <alignment horizontal="right"/>
      <protection/>
    </xf>
    <xf numFmtId="172" fontId="69" fillId="0" borderId="24" xfId="16" applyNumberFormat="1" applyFont="1" applyFill="1" applyBorder="1" applyAlignment="1">
      <alignment horizontal="right"/>
      <protection/>
    </xf>
    <xf numFmtId="174" fontId="69" fillId="0" borderId="14" xfId="16" applyNumberFormat="1" applyFont="1" applyBorder="1">
      <alignment/>
      <protection/>
    </xf>
    <xf numFmtId="172" fontId="69" fillId="0" borderId="0" xfId="16" applyNumberFormat="1" applyFont="1">
      <alignment/>
      <protection/>
    </xf>
    <xf numFmtId="172" fontId="69" fillId="0" borderId="0" xfId="16" applyNumberFormat="1" applyFont="1" applyFill="1" applyBorder="1" applyAlignment="1">
      <alignment horizontal="right"/>
      <protection/>
    </xf>
    <xf numFmtId="174" fontId="69" fillId="0" borderId="11" xfId="16" applyNumberFormat="1" applyFont="1" applyBorder="1">
      <alignment/>
      <protection/>
    </xf>
    <xf numFmtId="172" fontId="72" fillId="0" borderId="0" xfId="16" applyNumberFormat="1" applyFont="1" applyFill="1" applyBorder="1" applyAlignment="1">
      <alignment horizontal="right"/>
      <protection/>
    </xf>
    <xf numFmtId="174" fontId="72" fillId="0" borderId="11" xfId="16" applyNumberFormat="1" applyFont="1" applyBorder="1">
      <alignment/>
      <protection/>
    </xf>
    <xf numFmtId="174" fontId="69" fillId="0" borderId="11" xfId="16" applyNumberFormat="1" applyFont="1" applyBorder="1" applyAlignment="1">
      <alignment horizontal="right"/>
      <protection/>
    </xf>
    <xf numFmtId="174" fontId="69" fillId="0" borderId="11" xfId="16" applyNumberFormat="1" applyFont="1" applyFill="1" applyBorder="1" applyAlignment="1">
      <alignment horizontal="right"/>
      <protection/>
    </xf>
    <xf numFmtId="174" fontId="72" fillId="0" borderId="11" xfId="16" applyNumberFormat="1" applyFont="1" applyBorder="1" applyAlignment="1">
      <alignment horizontal="right"/>
      <protection/>
    </xf>
    <xf numFmtId="172" fontId="72" fillId="0" borderId="13" xfId="16" applyNumberFormat="1" applyFont="1" applyBorder="1" applyAlignment="1">
      <alignment horizontal="right"/>
      <protection/>
    </xf>
    <xf numFmtId="172" fontId="72" fillId="0" borderId="20" xfId="16" applyNumberFormat="1" applyFont="1" applyFill="1" applyBorder="1" applyAlignment="1">
      <alignment horizontal="right"/>
      <protection/>
    </xf>
    <xf numFmtId="174" fontId="72" fillId="0" borderId="15" xfId="16" applyNumberFormat="1" applyFont="1" applyBorder="1">
      <alignment/>
      <protection/>
    </xf>
    <xf numFmtId="185" fontId="69" fillId="0" borderId="0" xfId="16" applyNumberFormat="1" applyFont="1">
      <alignment/>
      <protection/>
    </xf>
    <xf numFmtId="172" fontId="69" fillId="0" borderId="0" xfId="16" applyNumberFormat="1" applyFont="1" applyFill="1">
      <alignment/>
      <protection/>
    </xf>
    <xf numFmtId="174" fontId="72" fillId="0" borderId="11" xfId="16" applyNumberFormat="1" applyFont="1" applyFill="1" applyBorder="1" applyAlignment="1">
      <alignment horizontal="right"/>
      <protection/>
    </xf>
    <xf numFmtId="174" fontId="72" fillId="0" borderId="15" xfId="16" applyNumberFormat="1" applyFont="1" applyFill="1" applyBorder="1" applyAlignment="1">
      <alignment horizontal="right"/>
      <protection/>
    </xf>
    <xf numFmtId="2" fontId="78" fillId="0" borderId="0" xfId="16" applyNumberFormat="1" applyFont="1" applyFill="1">
      <alignment/>
      <protection/>
    </xf>
    <xf numFmtId="0" fontId="69" fillId="0" borderId="0" xfId="16" applyFont="1" applyFill="1" applyBorder="1">
      <alignment/>
      <protection/>
    </xf>
    <xf numFmtId="0" fontId="71" fillId="0" borderId="0" xfId="16" applyFont="1" applyFill="1" applyAlignment="1">
      <alignment wrapText="1"/>
      <protection/>
    </xf>
    <xf numFmtId="172" fontId="72" fillId="0" borderId="22" xfId="16" applyNumberFormat="1" applyFont="1" applyBorder="1" applyAlignment="1">
      <alignment horizontal="right"/>
      <protection/>
    </xf>
    <xf numFmtId="172" fontId="72" fillId="0" borderId="23" xfId="16" applyNumberFormat="1" applyFont="1" applyBorder="1" applyAlignment="1">
      <alignment horizontal="right"/>
      <protection/>
    </xf>
    <xf numFmtId="174" fontId="72" fillId="0" borderId="12" xfId="16" applyNumberFormat="1" applyFont="1" applyBorder="1" applyAlignment="1">
      <alignment horizontal="right"/>
      <protection/>
    </xf>
    <xf numFmtId="172" fontId="72" fillId="0" borderId="10" xfId="16" applyNumberFormat="1" applyFont="1" applyBorder="1" applyAlignment="1">
      <alignment horizontal="right"/>
      <protection/>
    </xf>
    <xf numFmtId="172" fontId="72" fillId="0" borderId="16" xfId="16" applyNumberFormat="1" applyFont="1" applyBorder="1" applyAlignment="1">
      <alignment horizontal="right"/>
      <protection/>
    </xf>
    <xf numFmtId="172" fontId="69" fillId="0" borderId="10" xfId="16" applyNumberFormat="1" applyFont="1" applyBorder="1" applyAlignment="1">
      <alignment horizontal="right"/>
      <protection/>
    </xf>
    <xf numFmtId="172" fontId="69" fillId="0" borderId="16" xfId="16" applyNumberFormat="1" applyFont="1" applyBorder="1" applyAlignment="1">
      <alignment horizontal="right"/>
      <protection/>
    </xf>
    <xf numFmtId="172" fontId="72" fillId="0" borderId="18" xfId="16" applyNumberFormat="1" applyFont="1" applyBorder="1" applyAlignment="1">
      <alignment horizontal="right"/>
      <protection/>
    </xf>
    <xf numFmtId="174" fontId="72" fillId="0" borderId="15" xfId="16" applyNumberFormat="1" applyFont="1" applyBorder="1" applyAlignment="1">
      <alignment horizontal="right"/>
      <protection/>
    </xf>
    <xf numFmtId="172" fontId="69" fillId="0" borderId="16" xfId="66" applyNumberFormat="1" applyFont="1" applyFill="1" applyBorder="1" applyAlignment="1">
      <alignment horizontal="right" wrapText="1"/>
      <protection/>
    </xf>
    <xf numFmtId="172" fontId="72" fillId="0" borderId="16" xfId="66" applyNumberFormat="1" applyFont="1" applyFill="1" applyBorder="1" applyAlignment="1">
      <alignment horizontal="right" wrapText="1"/>
      <protection/>
    </xf>
    <xf numFmtId="172" fontId="72" fillId="0" borderId="16" xfId="66" applyNumberFormat="1" applyFont="1" applyFill="1" applyBorder="1" applyAlignment="1">
      <alignment horizontal="right"/>
      <protection/>
    </xf>
    <xf numFmtId="172" fontId="69" fillId="0" borderId="16" xfId="66" applyNumberFormat="1" applyFont="1" applyFill="1" applyBorder="1" applyAlignment="1">
      <alignment horizontal="right"/>
      <protection/>
    </xf>
    <xf numFmtId="172" fontId="69" fillId="0" borderId="10" xfId="66" applyNumberFormat="1" applyFont="1" applyFill="1" applyBorder="1" applyAlignment="1">
      <alignment horizontal="right" wrapText="1"/>
      <protection/>
    </xf>
    <xf numFmtId="172" fontId="72" fillId="0" borderId="10" xfId="66" applyNumberFormat="1" applyFont="1" applyFill="1" applyBorder="1" applyAlignment="1">
      <alignment horizontal="right" wrapText="1"/>
      <protection/>
    </xf>
    <xf numFmtId="174" fontId="69" fillId="0" borderId="11" xfId="61" applyNumberFormat="1" applyFont="1" applyBorder="1">
      <alignment/>
      <protection/>
    </xf>
    <xf numFmtId="174" fontId="72" fillId="0" borderId="11" xfId="61" applyNumberFormat="1" applyFont="1" applyBorder="1">
      <alignment/>
      <protection/>
    </xf>
    <xf numFmtId="174" fontId="69" fillId="0" borderId="11" xfId="61" applyNumberFormat="1" applyFont="1" applyBorder="1" applyAlignment="1">
      <alignment horizontal="right"/>
      <protection/>
    </xf>
    <xf numFmtId="172" fontId="69" fillId="0" borderId="10" xfId="66" applyNumberFormat="1" applyFont="1" applyFill="1" applyBorder="1" applyAlignment="1">
      <alignment horizontal="right"/>
      <protection/>
    </xf>
    <xf numFmtId="172" fontId="72" fillId="0" borderId="10" xfId="66" applyNumberFormat="1" applyFont="1" applyFill="1" applyBorder="1" applyAlignment="1">
      <alignment horizontal="right"/>
      <protection/>
    </xf>
    <xf numFmtId="174" fontId="72" fillId="0" borderId="11" xfId="61" applyNumberFormat="1" applyFont="1" applyBorder="1" applyAlignment="1">
      <alignment horizontal="right"/>
      <protection/>
    </xf>
    <xf numFmtId="0" fontId="69" fillId="0" borderId="10" xfId="16" applyFont="1" applyFill="1" applyBorder="1" applyAlignment="1">
      <alignment vertical="center"/>
      <protection/>
    </xf>
    <xf numFmtId="0" fontId="69" fillId="0" borderId="16" xfId="16" applyFont="1" applyFill="1" applyBorder="1" applyAlignment="1">
      <alignment vertical="center"/>
      <protection/>
    </xf>
    <xf numFmtId="174" fontId="72" fillId="0" borderId="15" xfId="61" applyNumberFormat="1" applyFont="1" applyBorder="1">
      <alignment/>
      <protection/>
    </xf>
    <xf numFmtId="172" fontId="72" fillId="0" borderId="17" xfId="64" applyNumberFormat="1" applyFont="1" applyFill="1" applyBorder="1" applyAlignment="1">
      <alignment horizontal="right" wrapText="1"/>
      <protection/>
    </xf>
    <xf numFmtId="3" fontId="69" fillId="0" borderId="17" xfId="64" applyNumberFormat="1" applyFont="1" applyFill="1" applyBorder="1">
      <alignment/>
      <protection/>
    </xf>
    <xf numFmtId="3" fontId="69" fillId="0" borderId="10" xfId="64" applyNumberFormat="1" applyFont="1" applyFill="1" applyBorder="1">
      <alignment/>
      <protection/>
    </xf>
    <xf numFmtId="3" fontId="72" fillId="0" borderId="13" xfId="64" applyNumberFormat="1" applyFont="1" applyFill="1" applyBorder="1">
      <alignment/>
      <protection/>
    </xf>
    <xf numFmtId="215" fontId="72" fillId="0" borderId="11" xfId="16" applyNumberFormat="1" applyFont="1" applyFill="1" applyBorder="1">
      <alignment/>
      <protection/>
    </xf>
    <xf numFmtId="215" fontId="74" fillId="0" borderId="11" xfId="16" applyNumberFormat="1" applyFont="1" applyBorder="1">
      <alignment/>
      <protection/>
    </xf>
    <xf numFmtId="215" fontId="73" fillId="0" borderId="11" xfId="16" applyNumberFormat="1" applyFont="1" applyBorder="1">
      <alignment/>
      <protection/>
    </xf>
    <xf numFmtId="3" fontId="69" fillId="0" borderId="0" xfId="64" applyNumberFormat="1" applyFont="1" applyFill="1" applyBorder="1">
      <alignment/>
      <protection/>
    </xf>
    <xf numFmtId="172" fontId="72" fillId="0" borderId="21" xfId="64" applyNumberFormat="1" applyFont="1" applyFill="1" applyBorder="1" applyAlignment="1">
      <alignment horizontal="right" wrapText="1"/>
      <protection/>
    </xf>
    <xf numFmtId="3" fontId="69" fillId="0" borderId="21" xfId="64" applyNumberFormat="1" applyFont="1" applyFill="1" applyBorder="1">
      <alignment/>
      <protection/>
    </xf>
    <xf numFmtId="3" fontId="72" fillId="0" borderId="20" xfId="64" applyNumberFormat="1" applyFont="1" applyFill="1" applyBorder="1">
      <alignment/>
      <protection/>
    </xf>
    <xf numFmtId="172" fontId="72" fillId="0" borderId="19" xfId="65" applyNumberFormat="1" applyFont="1" applyFill="1" applyBorder="1" applyAlignment="1">
      <alignment horizontal="right"/>
      <protection/>
    </xf>
    <xf numFmtId="172" fontId="69" fillId="0" borderId="16" xfId="65" applyNumberFormat="1" applyFont="1" applyFill="1" applyBorder="1" applyAlignment="1">
      <alignment horizontal="right" wrapText="1"/>
      <protection/>
    </xf>
    <xf numFmtId="172" fontId="72" fillId="0" borderId="16" xfId="65" applyNumberFormat="1" applyFont="1" applyFill="1" applyBorder="1" applyAlignment="1">
      <alignment horizontal="right" wrapText="1"/>
      <protection/>
    </xf>
    <xf numFmtId="172" fontId="72" fillId="0" borderId="16" xfId="15" applyNumberFormat="1" applyFont="1" applyFill="1" applyBorder="1" applyAlignment="1">
      <alignment horizontal="right"/>
      <protection/>
    </xf>
    <xf numFmtId="172" fontId="72" fillId="0" borderId="16" xfId="65" applyNumberFormat="1" applyFont="1" applyFill="1" applyBorder="1" applyAlignment="1">
      <alignment horizontal="right"/>
      <protection/>
    </xf>
    <xf numFmtId="172" fontId="69" fillId="0" borderId="16" xfId="65" applyNumberFormat="1" applyFont="1" applyFill="1" applyBorder="1" applyAlignment="1">
      <alignment horizontal="right"/>
      <protection/>
    </xf>
    <xf numFmtId="172" fontId="72" fillId="0" borderId="18" xfId="65" applyNumberFormat="1" applyFont="1" applyFill="1" applyBorder="1" applyAlignment="1">
      <alignment horizontal="right"/>
      <protection/>
    </xf>
    <xf numFmtId="215" fontId="74" fillId="0" borderId="16" xfId="16" applyNumberFormat="1" applyFont="1" applyFill="1" applyBorder="1">
      <alignment/>
      <protection/>
    </xf>
    <xf numFmtId="0" fontId="69" fillId="33" borderId="10" xfId="63" applyFont="1" applyFill="1" applyBorder="1" applyAlignment="1">
      <alignment horizontal="left" indent="1"/>
      <protection/>
    </xf>
    <xf numFmtId="0" fontId="69" fillId="33" borderId="16" xfId="63" applyFont="1" applyFill="1" applyBorder="1" applyAlignment="1">
      <alignment horizontal="left" indent="1"/>
      <protection/>
    </xf>
    <xf numFmtId="0" fontId="79" fillId="0" borderId="25" xfId="64" applyFont="1" applyFill="1" applyBorder="1" applyAlignment="1">
      <alignment horizontal="left"/>
      <protection/>
    </xf>
    <xf numFmtId="0" fontId="69" fillId="33" borderId="26" xfId="64" applyFont="1" applyFill="1" applyBorder="1" applyAlignment="1">
      <alignment horizontal="left" indent="1"/>
      <protection/>
    </xf>
    <xf numFmtId="0" fontId="69" fillId="33" borderId="27" xfId="64" applyFont="1" applyFill="1" applyBorder="1" applyAlignment="1">
      <alignment horizontal="left" indent="1"/>
      <protection/>
    </xf>
    <xf numFmtId="4" fontId="79" fillId="0" borderId="28" xfId="62" applyNumberFormat="1" applyFont="1" applyFill="1" applyBorder="1" applyAlignment="1">
      <alignment wrapText="1"/>
      <protection/>
    </xf>
    <xf numFmtId="174" fontId="69" fillId="0" borderId="29" xfId="62" applyNumberFormat="1" applyFont="1" applyFill="1" applyBorder="1" applyAlignment="1">
      <alignment wrapText="1"/>
      <protection/>
    </xf>
    <xf numFmtId="185" fontId="63" fillId="0" borderId="0" xfId="61" applyNumberFormat="1" applyFont="1" applyFill="1">
      <alignment/>
      <protection/>
    </xf>
    <xf numFmtId="200" fontId="65" fillId="0" borderId="0" xfId="71" applyNumberFormat="1" applyFont="1" applyFill="1" applyBorder="1" applyAlignment="1">
      <alignment horizontal="right" wrapText="1"/>
    </xf>
    <xf numFmtId="174" fontId="63" fillId="0" borderId="0" xfId="64" applyNumberFormat="1" applyFont="1" applyFill="1" applyBorder="1" applyAlignment="1">
      <alignment/>
      <protection/>
    </xf>
    <xf numFmtId="0" fontId="63" fillId="0" borderId="0" xfId="61" applyFont="1" applyFill="1">
      <alignment/>
      <protection/>
    </xf>
    <xf numFmtId="2" fontId="79" fillId="0" borderId="28" xfId="62" applyNumberFormat="1" applyFont="1" applyFill="1" applyBorder="1" applyAlignment="1">
      <alignment horizontal="right" wrapText="1"/>
      <protection/>
    </xf>
    <xf numFmtId="2" fontId="79" fillId="33" borderId="25" xfId="64" applyNumberFormat="1" applyFont="1" applyFill="1" applyBorder="1" applyAlignment="1">
      <alignment horizontal="right"/>
      <protection/>
    </xf>
    <xf numFmtId="0" fontId="63" fillId="0" borderId="0" xfId="16" applyFont="1">
      <alignment/>
      <protection/>
    </xf>
    <xf numFmtId="172" fontId="72" fillId="0" borderId="27" xfId="16" applyNumberFormat="1" applyFont="1" applyFill="1" applyBorder="1" applyAlignment="1">
      <alignment horizontal="right"/>
      <protection/>
    </xf>
    <xf numFmtId="0" fontId="69" fillId="0" borderId="11" xfId="16" applyFont="1" applyBorder="1" applyAlignment="1">
      <alignment horizontal="left" vertical="center" wrapText="1" indent="1"/>
      <protection/>
    </xf>
    <xf numFmtId="172" fontId="69" fillId="0" borderId="27" xfId="16" applyNumberFormat="1" applyFont="1" applyFill="1" applyBorder="1" applyAlignment="1">
      <alignment horizontal="right"/>
      <protection/>
    </xf>
    <xf numFmtId="0" fontId="72" fillId="0" borderId="0" xfId="16" applyFont="1">
      <alignment/>
      <protection/>
    </xf>
    <xf numFmtId="172" fontId="72" fillId="0" borderId="0" xfId="16" applyNumberFormat="1" applyFont="1">
      <alignment/>
      <protection/>
    </xf>
    <xf numFmtId="172" fontId="72" fillId="0" borderId="30" xfId="16" applyNumberFormat="1" applyFont="1" applyFill="1" applyBorder="1" applyAlignment="1">
      <alignment horizontal="right"/>
      <protection/>
    </xf>
    <xf numFmtId="0" fontId="74" fillId="0" borderId="0" xfId="16" applyFont="1" applyFill="1" applyAlignment="1">
      <alignment horizontal="left" wrapText="1"/>
      <protection/>
    </xf>
    <xf numFmtId="0" fontId="63" fillId="0" borderId="0" xfId="60" applyFont="1" applyFill="1" applyAlignment="1">
      <alignment wrapText="1"/>
      <protection/>
    </xf>
    <xf numFmtId="0" fontId="63" fillId="0" borderId="0" xfId="63" applyFont="1" applyFill="1" applyBorder="1" applyAlignment="1">
      <alignment horizontal="left" wrapText="1"/>
      <protection/>
    </xf>
    <xf numFmtId="172" fontId="69" fillId="0" borderId="27" xfId="15" applyNumberFormat="1" applyFont="1" applyFill="1" applyBorder="1" applyAlignment="1">
      <alignment horizontal="right"/>
      <protection/>
    </xf>
    <xf numFmtId="0" fontId="69" fillId="0" borderId="11" xfId="16" applyFont="1" applyBorder="1" applyAlignment="1">
      <alignment horizontal="left" vertical="center" wrapText="1" indent="2"/>
      <protection/>
    </xf>
    <xf numFmtId="0" fontId="73" fillId="0" borderId="15" xfId="16" applyFont="1" applyBorder="1" applyAlignment="1">
      <alignment horizontal="left" vertical="center"/>
      <protection/>
    </xf>
    <xf numFmtId="173" fontId="73" fillId="0" borderId="13" xfId="71" applyNumberFormat="1" applyFont="1" applyFill="1" applyBorder="1" applyAlignment="1">
      <alignment horizontal="right"/>
    </xf>
    <xf numFmtId="173" fontId="73" fillId="0" borderId="20" xfId="71" applyNumberFormat="1" applyFont="1" applyFill="1" applyBorder="1" applyAlignment="1">
      <alignment horizontal="right"/>
    </xf>
    <xf numFmtId="215" fontId="73" fillId="0" borderId="15" xfId="16" applyNumberFormat="1" applyFont="1" applyBorder="1">
      <alignment/>
      <protection/>
    </xf>
    <xf numFmtId="174" fontId="62" fillId="0" borderId="0" xfId="16" applyNumberFormat="1" applyFont="1">
      <alignment/>
      <protection/>
    </xf>
    <xf numFmtId="0" fontId="72" fillId="0" borderId="14" xfId="16" applyFont="1" applyBorder="1" applyAlignment="1">
      <alignment horizontal="left" vertical="center"/>
      <protection/>
    </xf>
    <xf numFmtId="172" fontId="72" fillId="0" borderId="19" xfId="16" applyNumberFormat="1" applyFont="1" applyFill="1" applyBorder="1" applyAlignment="1">
      <alignment horizontal="right"/>
      <protection/>
    </xf>
    <xf numFmtId="173" fontId="73" fillId="0" borderId="18" xfId="71" applyNumberFormat="1" applyFont="1" applyFill="1" applyBorder="1" applyAlignment="1">
      <alignment horizontal="right"/>
    </xf>
    <xf numFmtId="172" fontId="72" fillId="0" borderId="17" xfId="16" applyNumberFormat="1" applyFont="1" applyFill="1" applyBorder="1" applyAlignment="1">
      <alignment horizontal="right"/>
      <protection/>
    </xf>
    <xf numFmtId="174" fontId="72" fillId="0" borderId="14" xfId="16" applyNumberFormat="1" applyFont="1" applyBorder="1" applyAlignment="1">
      <alignment horizontal="right"/>
      <protection/>
    </xf>
    <xf numFmtId="172" fontId="72" fillId="0" borderId="21" xfId="16" applyNumberFormat="1" applyFont="1" applyFill="1" applyBorder="1" applyAlignment="1">
      <alignment horizontal="right"/>
      <protection/>
    </xf>
    <xf numFmtId="174" fontId="63" fillId="0" borderId="0" xfId="16" applyNumberFormat="1" applyFont="1" applyFill="1">
      <alignment/>
      <protection/>
    </xf>
    <xf numFmtId="0" fontId="74" fillId="0" borderId="15" xfId="16" applyFont="1" applyFill="1" applyBorder="1" applyAlignment="1">
      <alignment horizontal="left" vertical="center"/>
      <protection/>
    </xf>
    <xf numFmtId="173" fontId="74" fillId="0" borderId="13" xfId="71" applyNumberFormat="1" applyFont="1" applyFill="1" applyBorder="1" applyAlignment="1">
      <alignment horizontal="right"/>
    </xf>
    <xf numFmtId="173" fontId="74" fillId="0" borderId="20" xfId="71" applyNumberFormat="1" applyFont="1" applyFill="1" applyBorder="1" applyAlignment="1">
      <alignment horizontal="right"/>
    </xf>
    <xf numFmtId="215" fontId="74" fillId="0" borderId="15" xfId="16" applyNumberFormat="1" applyFont="1" applyBorder="1">
      <alignment/>
      <protection/>
    </xf>
    <xf numFmtId="216" fontId="74" fillId="0" borderId="15" xfId="16" applyNumberFormat="1" applyFont="1" applyBorder="1">
      <alignment/>
      <protection/>
    </xf>
    <xf numFmtId="172" fontId="72" fillId="0" borderId="0" xfId="71" applyNumberFormat="1" applyFont="1" applyFill="1" applyBorder="1" applyAlignment="1">
      <alignment horizontal="right" wrapText="1"/>
    </xf>
    <xf numFmtId="172" fontId="72" fillId="0" borderId="16" xfId="71" applyNumberFormat="1" applyFont="1" applyFill="1" applyBorder="1" applyAlignment="1">
      <alignment horizontal="right" wrapText="1"/>
    </xf>
    <xf numFmtId="173" fontId="74" fillId="0" borderId="16" xfId="71" applyNumberFormat="1" applyFont="1" applyFill="1" applyBorder="1" applyAlignment="1">
      <alignment wrapText="1"/>
    </xf>
    <xf numFmtId="173" fontId="72" fillId="0" borderId="16" xfId="71" applyNumberFormat="1" applyFont="1" applyFill="1" applyBorder="1" applyAlignment="1">
      <alignment/>
    </xf>
    <xf numFmtId="3" fontId="69" fillId="0" borderId="16" xfId="71" applyNumberFormat="1" applyFont="1" applyFill="1" applyBorder="1" applyAlignment="1">
      <alignment/>
    </xf>
    <xf numFmtId="3" fontId="69" fillId="0" borderId="27" xfId="62" applyNumberFormat="1" applyFont="1" applyFill="1" applyBorder="1" applyAlignment="1">
      <alignment wrapText="1"/>
      <protection/>
    </xf>
    <xf numFmtId="4" fontId="79" fillId="0" borderId="31" xfId="62" applyNumberFormat="1" applyFont="1" applyFill="1" applyBorder="1" applyAlignment="1">
      <alignment wrapText="1"/>
      <protection/>
    </xf>
    <xf numFmtId="172" fontId="72" fillId="0" borderId="10" xfId="71" applyNumberFormat="1" applyFont="1" applyFill="1" applyBorder="1" applyAlignment="1">
      <alignment horizontal="right" wrapText="1"/>
    </xf>
    <xf numFmtId="173" fontId="74" fillId="0" borderId="10" xfId="71" applyNumberFormat="1" applyFont="1" applyFill="1" applyBorder="1" applyAlignment="1">
      <alignment wrapText="1"/>
    </xf>
    <xf numFmtId="216" fontId="74" fillId="0" borderId="11" xfId="16" applyNumberFormat="1" applyFont="1" applyFill="1" applyBorder="1">
      <alignment/>
      <protection/>
    </xf>
    <xf numFmtId="173" fontId="72" fillId="0" borderId="10" xfId="71" applyNumberFormat="1" applyFont="1" applyFill="1" applyBorder="1" applyAlignment="1">
      <alignment wrapText="1"/>
    </xf>
    <xf numFmtId="0" fontId="80" fillId="0" borderId="0" xfId="16" applyFont="1" applyAlignment="1">
      <alignment horizontal="left" wrapText="1"/>
      <protection/>
    </xf>
    <xf numFmtId="0" fontId="81" fillId="0" borderId="0" xfId="16" applyFont="1" applyBorder="1" applyAlignment="1">
      <alignment horizontal="center" vertical="center"/>
      <protection/>
    </xf>
    <xf numFmtId="0" fontId="74" fillId="0" borderId="0" xfId="16" applyFont="1" applyFill="1" applyAlignment="1">
      <alignment horizontal="left" vertical="center" wrapText="1"/>
      <protection/>
    </xf>
    <xf numFmtId="0" fontId="76" fillId="34" borderId="0" xfId="16" applyFont="1" applyFill="1" applyBorder="1" applyAlignment="1">
      <alignment horizontal="center" vertical="center" wrapText="1"/>
      <protection/>
    </xf>
    <xf numFmtId="0" fontId="76" fillId="34" borderId="14" xfId="16" applyFont="1" applyFill="1" applyBorder="1" applyAlignment="1">
      <alignment horizontal="left" vertical="center"/>
      <protection/>
    </xf>
    <xf numFmtId="0" fontId="76" fillId="34" borderId="32" xfId="16" applyFont="1" applyFill="1" applyBorder="1" applyAlignment="1">
      <alignment horizontal="left" vertical="center"/>
      <protection/>
    </xf>
    <xf numFmtId="0" fontId="76" fillId="34" borderId="33" xfId="16" applyFont="1" applyFill="1" applyBorder="1" applyAlignment="1">
      <alignment horizontal="right" vertical="center" wrapText="1"/>
      <protection/>
    </xf>
    <xf numFmtId="0" fontId="76" fillId="34" borderId="34" xfId="16" applyFont="1" applyFill="1" applyBorder="1" applyAlignment="1">
      <alignment horizontal="right" vertical="center" wrapText="1"/>
      <protection/>
    </xf>
    <xf numFmtId="0" fontId="76" fillId="34" borderId="35" xfId="16" applyFont="1" applyFill="1" applyBorder="1" applyAlignment="1">
      <alignment horizontal="right" vertical="center"/>
      <protection/>
    </xf>
    <xf numFmtId="0" fontId="76" fillId="34" borderId="36" xfId="16" applyFont="1" applyFill="1" applyBorder="1" applyAlignment="1">
      <alignment horizontal="right" vertical="center"/>
      <protection/>
    </xf>
    <xf numFmtId="0" fontId="74" fillId="0" borderId="0" xfId="16" applyFont="1" applyFill="1" applyAlignment="1">
      <alignment horizontal="left" wrapText="1"/>
      <protection/>
    </xf>
    <xf numFmtId="0" fontId="76" fillId="34" borderId="17" xfId="15" applyFont="1" applyFill="1" applyBorder="1" applyAlignment="1">
      <alignment horizontal="right" vertical="center" wrapText="1"/>
      <protection/>
    </xf>
    <xf numFmtId="0" fontId="76" fillId="34" borderId="37" xfId="15" applyFont="1" applyFill="1" applyBorder="1" applyAlignment="1">
      <alignment horizontal="right" vertical="center" wrapText="1"/>
      <protection/>
    </xf>
    <xf numFmtId="0" fontId="76" fillId="34" borderId="21" xfId="15" applyFont="1" applyFill="1" applyBorder="1" applyAlignment="1">
      <alignment horizontal="right" vertical="center"/>
      <protection/>
    </xf>
    <xf numFmtId="0" fontId="76" fillId="34" borderId="28" xfId="15" applyFont="1" applyFill="1" applyBorder="1" applyAlignment="1">
      <alignment horizontal="right" vertical="center"/>
      <protection/>
    </xf>
    <xf numFmtId="0" fontId="76" fillId="34" borderId="19" xfId="16" applyFont="1" applyFill="1" applyBorder="1" applyAlignment="1">
      <alignment horizontal="right" vertical="center" wrapText="1"/>
      <protection/>
    </xf>
    <xf numFmtId="0" fontId="76" fillId="34" borderId="18" xfId="16" applyFont="1" applyFill="1" applyBorder="1" applyAlignment="1">
      <alignment horizontal="right" vertical="center" wrapText="1"/>
      <protection/>
    </xf>
    <xf numFmtId="0" fontId="76" fillId="34" borderId="11" xfId="16" applyFont="1" applyFill="1" applyBorder="1" applyAlignment="1">
      <alignment horizontal="left" vertical="center"/>
      <protection/>
    </xf>
    <xf numFmtId="0" fontId="76" fillId="34" borderId="14" xfId="16" applyFont="1" applyFill="1" applyBorder="1" applyAlignment="1">
      <alignment horizontal="left" vertical="center" wrapText="1"/>
      <protection/>
    </xf>
    <xf numFmtId="0" fontId="76" fillId="34" borderId="32" xfId="16" applyFont="1" applyFill="1" applyBorder="1" applyAlignment="1">
      <alignment horizontal="left" vertical="center" wrapText="1"/>
      <protection/>
    </xf>
    <xf numFmtId="0" fontId="64" fillId="0" borderId="0" xfId="60" applyFont="1" applyFill="1" applyAlignment="1">
      <alignment wrapText="1"/>
      <protection/>
    </xf>
    <xf numFmtId="0" fontId="63" fillId="0" borderId="0" xfId="60" applyFont="1" applyFill="1" applyAlignment="1">
      <alignment wrapText="1"/>
      <protection/>
    </xf>
    <xf numFmtId="0" fontId="76" fillId="34" borderId="17" xfId="65" applyFont="1" applyFill="1" applyBorder="1" applyAlignment="1">
      <alignment horizontal="left" vertical="center" wrapText="1"/>
      <protection/>
    </xf>
    <xf numFmtId="0" fontId="75" fillId="34" borderId="10" xfId="65" applyFont="1" applyFill="1" applyBorder="1" applyAlignment="1">
      <alignment horizontal="left" vertical="center" wrapText="1"/>
      <protection/>
    </xf>
    <xf numFmtId="14" fontId="76" fillId="34" borderId="19" xfId="65" applyNumberFormat="1" applyFont="1" applyFill="1" applyBorder="1" applyAlignment="1">
      <alignment horizontal="right" vertical="center" wrapText="1"/>
      <protection/>
    </xf>
    <xf numFmtId="0" fontId="76" fillId="34" borderId="16" xfId="65" applyFont="1" applyFill="1" applyBorder="1" applyAlignment="1">
      <alignment horizontal="right" vertical="center" wrapText="1"/>
      <protection/>
    </xf>
    <xf numFmtId="14" fontId="76" fillId="34" borderId="19" xfId="66" applyNumberFormat="1" applyFont="1" applyFill="1" applyBorder="1" applyAlignment="1">
      <alignment horizontal="right" vertical="center" wrapText="1"/>
      <protection/>
    </xf>
    <xf numFmtId="0" fontId="76" fillId="34" borderId="16" xfId="66" applyFont="1" applyFill="1" applyBorder="1" applyAlignment="1">
      <alignment horizontal="right" vertical="center" wrapText="1"/>
      <protection/>
    </xf>
    <xf numFmtId="0" fontId="65" fillId="0" borderId="0" xfId="15" applyFont="1" applyFill="1" applyBorder="1" applyAlignment="1">
      <alignment horizontal="right" vertical="center"/>
      <protection/>
    </xf>
    <xf numFmtId="0" fontId="64" fillId="0" borderId="0" xfId="63" applyFont="1" applyFill="1" applyBorder="1" applyAlignment="1">
      <alignment horizontal="left" wrapText="1"/>
      <protection/>
    </xf>
    <xf numFmtId="0" fontId="63" fillId="0" borderId="0" xfId="63" applyFont="1" applyFill="1" applyBorder="1" applyAlignment="1">
      <alignment horizontal="left" wrapText="1"/>
      <protection/>
    </xf>
    <xf numFmtId="0" fontId="76" fillId="34" borderId="17" xfId="66" applyFont="1" applyFill="1" applyBorder="1" applyAlignment="1">
      <alignment horizontal="left" vertical="center" wrapText="1"/>
      <protection/>
    </xf>
    <xf numFmtId="0" fontId="75" fillId="34" borderId="13" xfId="66" applyFont="1" applyFill="1" applyBorder="1" applyAlignment="1">
      <alignment horizontal="left" vertical="center" wrapText="1"/>
      <protection/>
    </xf>
    <xf numFmtId="0" fontId="70" fillId="0" borderId="0" xfId="64" applyFont="1" applyFill="1" applyBorder="1" applyAlignment="1">
      <alignment horizontal="left" wrapText="1"/>
      <protection/>
    </xf>
    <xf numFmtId="0" fontId="76" fillId="34" borderId="14" xfId="64" applyFont="1" applyFill="1" applyBorder="1" applyAlignment="1">
      <alignment horizontal="left" vertical="center" wrapText="1"/>
      <protection/>
    </xf>
    <xf numFmtId="0" fontId="76" fillId="34" borderId="15" xfId="64" applyFont="1" applyFill="1" applyBorder="1" applyAlignment="1">
      <alignment horizontal="left" vertical="center" wrapText="1"/>
      <protection/>
    </xf>
    <xf numFmtId="0" fontId="76" fillId="34" borderId="32" xfId="64" applyFont="1" applyFill="1" applyBorder="1" applyAlignment="1">
      <alignment horizontal="left" vertical="center" wrapText="1"/>
      <protection/>
    </xf>
    <xf numFmtId="0" fontId="76" fillId="34" borderId="24" xfId="15" applyFont="1" applyFill="1" applyBorder="1" applyAlignment="1">
      <alignment horizontal="right" vertical="center"/>
      <protection/>
    </xf>
    <xf numFmtId="0" fontId="76" fillId="34" borderId="0" xfId="15" applyFont="1" applyFill="1" applyBorder="1" applyAlignment="1">
      <alignment horizontal="right" vertical="center"/>
      <protection/>
    </xf>
    <xf numFmtId="0" fontId="76" fillId="34" borderId="38" xfId="15" applyFont="1" applyFill="1" applyBorder="1" applyAlignment="1">
      <alignment horizontal="right" vertical="center" wrapText="1"/>
      <protection/>
    </xf>
    <xf numFmtId="0" fontId="76" fillId="34" borderId="39" xfId="15" applyFont="1" applyFill="1" applyBorder="1" applyAlignment="1">
      <alignment horizontal="right" vertical="center" wrapText="1"/>
      <protection/>
    </xf>
    <xf numFmtId="0" fontId="76" fillId="34" borderId="40" xfId="15" applyFont="1" applyFill="1" applyBorder="1" applyAlignment="1">
      <alignment horizontal="right" vertical="center"/>
      <protection/>
    </xf>
    <xf numFmtId="0" fontId="76" fillId="34" borderId="30" xfId="15" applyFont="1" applyFill="1" applyBorder="1" applyAlignment="1">
      <alignment horizontal="right" vertical="center"/>
      <protection/>
    </xf>
    <xf numFmtId="0" fontId="76" fillId="34" borderId="27" xfId="15" applyFont="1" applyFill="1" applyBorder="1" applyAlignment="1">
      <alignment horizontal="right" vertical="center"/>
      <protection/>
    </xf>
    <xf numFmtId="0" fontId="76" fillId="34" borderId="41" xfId="15" applyFont="1" applyFill="1" applyBorder="1" applyAlignment="1">
      <alignment horizontal="right" vertical="center"/>
      <protection/>
    </xf>
    <xf numFmtId="0" fontId="76" fillId="34" borderId="26" xfId="15" applyFont="1" applyFill="1" applyBorder="1" applyAlignment="1">
      <alignment horizontal="right" vertical="center"/>
      <protection/>
    </xf>
    <xf numFmtId="0" fontId="76" fillId="34" borderId="24" xfId="16" applyFont="1" applyFill="1" applyBorder="1" applyAlignment="1">
      <alignment horizontal="right" vertical="center"/>
      <protection/>
    </xf>
    <xf numFmtId="0" fontId="76" fillId="34" borderId="0" xfId="16" applyFont="1" applyFill="1" applyBorder="1" applyAlignment="1">
      <alignment horizontal="right" vertical="center"/>
      <protection/>
    </xf>
    <xf numFmtId="0" fontId="76" fillId="34" borderId="20" xfId="16" applyFont="1" applyFill="1" applyBorder="1" applyAlignment="1">
      <alignment horizontal="right" vertical="center"/>
      <protection/>
    </xf>
    <xf numFmtId="0" fontId="76" fillId="34" borderId="20" xfId="15" applyFont="1" applyFill="1" applyBorder="1" applyAlignment="1">
      <alignment horizontal="right" vertical="center"/>
      <protection/>
    </xf>
    <xf numFmtId="0" fontId="76" fillId="34" borderId="40" xfId="16" applyFont="1" applyFill="1" applyBorder="1" applyAlignment="1">
      <alignment horizontal="right" vertical="center"/>
      <protection/>
    </xf>
    <xf numFmtId="0" fontId="76" fillId="34" borderId="30" xfId="16" applyFont="1" applyFill="1" applyBorder="1" applyAlignment="1">
      <alignment horizontal="right" vertical="center"/>
      <protection/>
    </xf>
    <xf numFmtId="0" fontId="76" fillId="34" borderId="27" xfId="16" applyFont="1" applyFill="1" applyBorder="1" applyAlignment="1">
      <alignment horizontal="right" vertical="center"/>
      <protection/>
    </xf>
  </cellXfs>
  <cellStyles count="62">
    <cellStyle name="Normal" xfId="0"/>
    <cellStyle name="%" xfId="15"/>
    <cellStyle name="% 2"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Check Cell" xfId="55"/>
    <cellStyle name="Input" xfId="56"/>
    <cellStyle name="Linked Cell" xfId="57"/>
    <cellStyle name="Neutral" xfId="58"/>
    <cellStyle name="Normal 2" xfId="59"/>
    <cellStyle name="Normal_Facts  Figures 2002 - 2005 EN 060223" xfId="60"/>
    <cellStyle name="Normal_Facts  Figures 2002 - 2005 EN 060223 2" xfId="61"/>
    <cellStyle name="Normal_Facts &amp; Figures 2000 - 2002" xfId="62"/>
    <cellStyle name="Normal_Sheet1" xfId="63"/>
    <cellStyle name="Normal_Sheet1 2" xfId="64"/>
    <cellStyle name="Normal_Sheet2" xfId="65"/>
    <cellStyle name="Normal_Sheet2 2" xfId="66"/>
    <cellStyle name="normální_Closing meeting 12 2007" xfId="67"/>
    <cellStyle name="Note" xfId="68"/>
    <cellStyle name="Output" xfId="69"/>
    <cellStyle name="Percent" xfId="70"/>
    <cellStyle name="Percent 2" xfId="71"/>
    <cellStyle name="Style 1" xfId="72"/>
    <cellStyle name="Title" xfId="73"/>
    <cellStyle name="Total"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31"/>
  <sheetViews>
    <sheetView showGridLines="0" tabSelected="1" view="pageBreakPreview" zoomScaleSheetLayoutView="100" zoomScalePageLayoutView="0" workbookViewId="0" topLeftCell="A1">
      <selection activeCell="A1" sqref="A1"/>
    </sheetView>
  </sheetViews>
  <sheetFormatPr defaultColWidth="9.140625" defaultRowHeight="12.75"/>
  <cols>
    <col min="1" max="1" width="9.140625" style="1" customWidth="1"/>
    <col min="2" max="2" width="51.00390625" style="1" customWidth="1"/>
    <col min="3" max="4" width="9.140625" style="1" customWidth="1"/>
    <col min="5" max="5" width="14.421875" style="1" bestFit="1" customWidth="1"/>
    <col min="6" max="6" width="15.00390625" style="1" bestFit="1" customWidth="1"/>
    <col min="7" max="7" width="11.8515625" style="1" customWidth="1"/>
    <col min="8" max="8" width="14.421875" style="1" bestFit="1" customWidth="1"/>
    <col min="9" max="9" width="15.00390625" style="1" bestFit="1" customWidth="1"/>
    <col min="10" max="16384" width="9.140625" style="1" customWidth="1"/>
  </cols>
  <sheetData>
    <row r="1" spans="2:8" ht="12.75">
      <c r="B1" s="2"/>
      <c r="C1" s="2"/>
      <c r="D1" s="2"/>
      <c r="E1" s="2"/>
      <c r="F1" s="2"/>
      <c r="G1" s="2"/>
      <c r="H1" s="2"/>
    </row>
    <row r="2" spans="2:9" ht="17.25" customHeight="1">
      <c r="B2" s="376" t="s">
        <v>187</v>
      </c>
      <c r="C2" s="376"/>
      <c r="D2" s="376"/>
      <c r="E2" s="376"/>
      <c r="F2" s="376"/>
      <c r="G2" s="376"/>
      <c r="H2" s="376"/>
      <c r="I2" s="376"/>
    </row>
    <row r="3" spans="2:9" ht="349.5" customHeight="1">
      <c r="B3" s="377" t="s">
        <v>213</v>
      </c>
      <c r="C3" s="377"/>
      <c r="D3" s="377"/>
      <c r="E3" s="377"/>
      <c r="F3" s="377"/>
      <c r="G3" s="377"/>
      <c r="H3" s="377"/>
      <c r="I3" s="377"/>
    </row>
    <row r="4" spans="2:9" ht="16.5" customHeight="1">
      <c r="B4" s="335"/>
      <c r="C4" s="335"/>
      <c r="D4" s="335"/>
      <c r="E4" s="335"/>
      <c r="F4" s="335"/>
      <c r="G4" s="335"/>
      <c r="H4" s="182"/>
      <c r="I4" s="182"/>
    </row>
    <row r="5" spans="2:9" ht="16.5" customHeight="1">
      <c r="B5" s="335"/>
      <c r="C5" s="335"/>
      <c r="D5" s="335"/>
      <c r="E5" s="378" t="s">
        <v>199</v>
      </c>
      <c r="F5" s="378"/>
      <c r="G5" s="335"/>
      <c r="H5" s="378" t="s">
        <v>201</v>
      </c>
      <c r="I5" s="378"/>
    </row>
    <row r="6" spans="2:9" ht="12.75" customHeight="1">
      <c r="B6" s="335"/>
      <c r="C6" s="335"/>
      <c r="D6" s="335"/>
      <c r="E6" s="378"/>
      <c r="F6" s="378"/>
      <c r="G6" s="335"/>
      <c r="H6" s="378"/>
      <c r="I6" s="378"/>
    </row>
    <row r="7" spans="2:9" ht="12.75" customHeight="1">
      <c r="B7" s="379"/>
      <c r="C7" s="335"/>
      <c r="D7" s="335"/>
      <c r="E7" s="381" t="s">
        <v>188</v>
      </c>
      <c r="F7" s="383" t="s">
        <v>189</v>
      </c>
      <c r="G7" s="335"/>
      <c r="H7" s="381" t="s">
        <v>188</v>
      </c>
      <c r="I7" s="383" t="s">
        <v>189</v>
      </c>
    </row>
    <row r="8" spans="2:9" ht="12.75" customHeight="1">
      <c r="B8" s="380"/>
      <c r="C8" s="335"/>
      <c r="D8" s="335"/>
      <c r="E8" s="382"/>
      <c r="F8" s="384"/>
      <c r="G8" s="335"/>
      <c r="H8" s="382"/>
      <c r="I8" s="384"/>
    </row>
    <row r="9" spans="2:9" ht="12.75">
      <c r="B9" s="204" t="s">
        <v>190</v>
      </c>
      <c r="C9" s="184"/>
      <c r="D9" s="261"/>
      <c r="E9" s="243">
        <v>18599</v>
      </c>
      <c r="F9" s="336">
        <v>18581</v>
      </c>
      <c r="G9" s="261"/>
      <c r="H9" s="243">
        <v>9401</v>
      </c>
      <c r="I9" s="336">
        <v>9395</v>
      </c>
    </row>
    <row r="10" spans="2:10" ht="14.25" customHeight="1">
      <c r="B10" s="337" t="s">
        <v>191</v>
      </c>
      <c r="C10" s="184"/>
      <c r="D10" s="261"/>
      <c r="E10" s="241">
        <v>9968</v>
      </c>
      <c r="F10" s="345">
        <v>9964</v>
      </c>
      <c r="G10" s="261"/>
      <c r="H10" s="241">
        <v>5058</v>
      </c>
      <c r="I10" s="345">
        <v>5064</v>
      </c>
      <c r="J10" s="114"/>
    </row>
    <row r="11" spans="2:10" ht="14.25" customHeight="1">
      <c r="B11" s="346" t="s">
        <v>205</v>
      </c>
      <c r="C11" s="184"/>
      <c r="D11" s="261"/>
      <c r="E11" s="241">
        <v>8942</v>
      </c>
      <c r="F11" s="345">
        <v>9109</v>
      </c>
      <c r="G11" s="261"/>
      <c r="H11" s="241">
        <v>4526</v>
      </c>
      <c r="I11" s="345">
        <v>4621</v>
      </c>
      <c r="J11" s="114"/>
    </row>
    <row r="12" spans="2:10" ht="14.25" customHeight="1">
      <c r="B12" s="346" t="s">
        <v>206</v>
      </c>
      <c r="C12" s="184"/>
      <c r="D12" s="261"/>
      <c r="E12" s="241">
        <v>1026</v>
      </c>
      <c r="F12" s="345">
        <v>855</v>
      </c>
      <c r="G12" s="261"/>
      <c r="H12" s="241">
        <v>532</v>
      </c>
      <c r="I12" s="345">
        <v>443</v>
      </c>
      <c r="J12" s="114"/>
    </row>
    <row r="13" spans="2:10" ht="14.25" customHeight="1">
      <c r="B13" s="337" t="s">
        <v>192</v>
      </c>
      <c r="C13" s="184"/>
      <c r="D13" s="261"/>
      <c r="E13" s="241">
        <v>5146</v>
      </c>
      <c r="F13" s="345">
        <v>5132</v>
      </c>
      <c r="G13" s="261"/>
      <c r="H13" s="241">
        <v>2565</v>
      </c>
      <c r="I13" s="345">
        <v>2555</v>
      </c>
      <c r="J13" s="114"/>
    </row>
    <row r="14" spans="2:10" ht="14.25" customHeight="1">
      <c r="B14" s="346" t="s">
        <v>205</v>
      </c>
      <c r="C14" s="184"/>
      <c r="D14" s="261"/>
      <c r="E14" s="241">
        <v>4979</v>
      </c>
      <c r="F14" s="345">
        <v>4979</v>
      </c>
      <c r="G14" s="261"/>
      <c r="H14" s="241">
        <v>2489</v>
      </c>
      <c r="I14" s="345">
        <v>2482</v>
      </c>
      <c r="J14" s="114"/>
    </row>
    <row r="15" spans="2:10" ht="14.25" customHeight="1">
      <c r="B15" s="346" t="s">
        <v>206</v>
      </c>
      <c r="C15" s="184"/>
      <c r="D15" s="261"/>
      <c r="E15" s="241">
        <v>167</v>
      </c>
      <c r="F15" s="345">
        <v>153</v>
      </c>
      <c r="G15" s="261"/>
      <c r="H15" s="241">
        <v>76</v>
      </c>
      <c r="I15" s="345">
        <v>73</v>
      </c>
      <c r="J15" s="114"/>
    </row>
    <row r="16" spans="2:10" ht="14.25" customHeight="1">
      <c r="B16" s="337" t="s">
        <v>193</v>
      </c>
      <c r="C16" s="184"/>
      <c r="D16" s="261"/>
      <c r="E16" s="241">
        <v>3597</v>
      </c>
      <c r="F16" s="345">
        <v>3597</v>
      </c>
      <c r="G16" s="261"/>
      <c r="H16" s="241">
        <v>1830</v>
      </c>
      <c r="I16" s="345">
        <v>1830</v>
      </c>
      <c r="J16" s="114"/>
    </row>
    <row r="17" spans="2:10" ht="7.5" customHeight="1">
      <c r="B17" s="187"/>
      <c r="C17" s="184"/>
      <c r="D17" s="261"/>
      <c r="E17" s="243"/>
      <c r="F17" s="336"/>
      <c r="G17" s="261"/>
      <c r="H17" s="243"/>
      <c r="I17" s="336"/>
      <c r="J17" s="114"/>
    </row>
    <row r="18" spans="2:10" ht="14.25" customHeight="1">
      <c r="B18" s="188" t="s">
        <v>194</v>
      </c>
      <c r="C18" s="184"/>
      <c r="D18" s="261"/>
      <c r="E18" s="241">
        <v>-1883</v>
      </c>
      <c r="F18" s="338">
        <v>-2139</v>
      </c>
      <c r="G18" s="261"/>
      <c r="H18" s="241">
        <v>-961</v>
      </c>
      <c r="I18" s="338">
        <v>-1098</v>
      </c>
      <c r="J18" s="114"/>
    </row>
    <row r="19" spans="2:10" ht="14.25" customHeight="1">
      <c r="B19" s="337" t="s">
        <v>195</v>
      </c>
      <c r="C19" s="184"/>
      <c r="D19" s="261"/>
      <c r="E19" s="241">
        <v>-313</v>
      </c>
      <c r="F19" s="338">
        <v>-568</v>
      </c>
      <c r="G19" s="261"/>
      <c r="H19" s="241">
        <v>-160</v>
      </c>
      <c r="I19" s="338">
        <v>-298</v>
      </c>
      <c r="J19" s="114"/>
    </row>
    <row r="20" spans="2:10" ht="7.5" customHeight="1">
      <c r="B20" s="187"/>
      <c r="C20" s="184"/>
      <c r="D20" s="261"/>
      <c r="E20" s="241"/>
      <c r="F20" s="338"/>
      <c r="G20" s="182"/>
      <c r="H20" s="241"/>
      <c r="I20" s="338"/>
      <c r="J20" s="114"/>
    </row>
    <row r="21" spans="2:10" ht="14.25" customHeight="1">
      <c r="B21" s="188" t="s">
        <v>3</v>
      </c>
      <c r="C21" s="184"/>
      <c r="D21" s="261"/>
      <c r="E21" s="243">
        <v>5378</v>
      </c>
      <c r="F21" s="336">
        <v>5105</v>
      </c>
      <c r="G21" s="182"/>
      <c r="H21" s="243">
        <v>2772</v>
      </c>
      <c r="I21" s="336">
        <v>2629</v>
      </c>
      <c r="J21" s="114"/>
    </row>
    <row r="22" spans="2:10" ht="7.5" customHeight="1">
      <c r="B22" s="187"/>
      <c r="C22" s="238"/>
      <c r="D22" s="261"/>
      <c r="E22" s="241"/>
      <c r="F22" s="338"/>
      <c r="G22" s="261"/>
      <c r="H22" s="241"/>
      <c r="I22" s="338"/>
      <c r="J22" s="114"/>
    </row>
    <row r="23" spans="2:10" ht="14.25" customHeight="1">
      <c r="B23" s="188" t="s">
        <v>196</v>
      </c>
      <c r="C23" s="184"/>
      <c r="D23" s="261"/>
      <c r="E23" s="241">
        <v>-1790</v>
      </c>
      <c r="F23" s="338">
        <v>-1575</v>
      </c>
      <c r="G23" s="261"/>
      <c r="H23" s="241">
        <v>-913</v>
      </c>
      <c r="I23" s="338">
        <v>-804</v>
      </c>
      <c r="J23" s="114"/>
    </row>
    <row r="24" spans="2:10" ht="14.25" customHeight="1">
      <c r="B24" s="337" t="s">
        <v>207</v>
      </c>
      <c r="C24" s="339"/>
      <c r="D24" s="340"/>
      <c r="E24" s="241">
        <v>-214</v>
      </c>
      <c r="F24" s="338">
        <v>0</v>
      </c>
      <c r="G24" s="261"/>
      <c r="H24" s="241">
        <v>-109</v>
      </c>
      <c r="I24" s="338">
        <v>0</v>
      </c>
      <c r="J24" s="114"/>
    </row>
    <row r="25" spans="2:10" ht="7.5" customHeight="1">
      <c r="B25" s="337"/>
      <c r="C25" s="339"/>
      <c r="D25" s="340"/>
      <c r="E25" s="241"/>
      <c r="F25" s="338"/>
      <c r="G25" s="261"/>
      <c r="H25" s="241"/>
      <c r="I25" s="338"/>
      <c r="J25" s="114"/>
    </row>
    <row r="26" spans="2:10" ht="14.25" customHeight="1">
      <c r="B26" s="187" t="s">
        <v>26</v>
      </c>
      <c r="C26" s="339"/>
      <c r="D26" s="340"/>
      <c r="E26" s="241">
        <v>-725</v>
      </c>
      <c r="F26" s="338">
        <v>-713</v>
      </c>
      <c r="G26" s="261"/>
      <c r="H26" s="241">
        <v>-373</v>
      </c>
      <c r="I26" s="338">
        <v>-366</v>
      </c>
      <c r="J26" s="114"/>
    </row>
    <row r="27" spans="2:10" ht="7.5" customHeight="1">
      <c r="B27" s="337"/>
      <c r="C27" s="339"/>
      <c r="D27" s="340"/>
      <c r="E27" s="243"/>
      <c r="F27" s="336"/>
      <c r="G27" s="340"/>
      <c r="H27" s="243"/>
      <c r="I27" s="336"/>
      <c r="J27" s="114"/>
    </row>
    <row r="28" spans="2:10" ht="14.25" customHeight="1">
      <c r="B28" s="190" t="s">
        <v>197</v>
      </c>
      <c r="C28" s="184"/>
      <c r="D28" s="261"/>
      <c r="E28" s="269">
        <v>2776</v>
      </c>
      <c r="F28" s="341">
        <v>2729</v>
      </c>
      <c r="G28" s="182"/>
      <c r="H28" s="269">
        <v>1447</v>
      </c>
      <c r="I28" s="341">
        <v>1420</v>
      </c>
      <c r="J28" s="114"/>
    </row>
    <row r="29" spans="2:9" ht="42.75" customHeight="1">
      <c r="B29" s="375"/>
      <c r="C29" s="375"/>
      <c r="D29" s="375"/>
      <c r="E29" s="375"/>
      <c r="F29" s="375"/>
      <c r="G29" s="375"/>
      <c r="H29" s="375"/>
      <c r="I29" s="375"/>
    </row>
    <row r="31" ht="13.5">
      <c r="B31" s="70"/>
    </row>
  </sheetData>
  <sheetProtection/>
  <mergeCells count="10">
    <mergeCell ref="B29:I29"/>
    <mergeCell ref="B2:I2"/>
    <mergeCell ref="B3:I3"/>
    <mergeCell ref="E5:F6"/>
    <mergeCell ref="B7:B8"/>
    <mergeCell ref="E7:E8"/>
    <mergeCell ref="F7:F8"/>
    <mergeCell ref="H5:I6"/>
    <mergeCell ref="H7:H8"/>
    <mergeCell ref="I7:I8"/>
  </mergeCells>
  <printOptions/>
  <pageMargins left="0.7480314960629921" right="0.7480314960629921" top="0.984251968503937" bottom="0.984251968503937" header="0.5118110236220472" footer="0.5118110236220472"/>
  <pageSetup fitToHeight="1" fitToWidth="1" horizontalDpi="600" verticalDpi="600" orientation="landscape" paperSize="9" scale="62" r:id="rId2"/>
  <headerFooter alignWithMargins="0">
    <oddHeader>&amp;L&amp;14&amp;K002060O2 Czech Republic  - FACTS AND FIGURES&amp;R&amp;G</oddHeader>
    <oddFooter>&amp;L&amp;"Arial,tučné"&amp;K03-048Investor Relations&amp;"Arial,obyčejné"
Tel. +420 271 462 076, +420 271 462 169&amp;C&amp;K03-048email: investor_relations@o2.cz</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B1:M37"/>
  <sheetViews>
    <sheetView showGridLines="0" view="pageBreakPreview" zoomScaleSheetLayoutView="100" zoomScalePageLayoutView="0" workbookViewId="0" topLeftCell="A1">
      <selection activeCell="A1" sqref="A1"/>
    </sheetView>
  </sheetViews>
  <sheetFormatPr defaultColWidth="9.140625" defaultRowHeight="12.75"/>
  <cols>
    <col min="1" max="1" width="9.140625" style="1" customWidth="1"/>
    <col min="2" max="2" width="51.00390625" style="1" customWidth="1"/>
    <col min="3" max="4" width="9.140625" style="1" customWidth="1"/>
    <col min="5" max="5" width="11.00390625" style="1" customWidth="1"/>
    <col min="6" max="6" width="9.140625" style="1" customWidth="1"/>
    <col min="7" max="7" width="11.8515625" style="1" customWidth="1"/>
    <col min="8" max="8" width="9.140625" style="1" customWidth="1"/>
    <col min="9" max="9" width="11.00390625" style="1" customWidth="1"/>
    <col min="10" max="10" width="9.140625" style="1" customWidth="1"/>
    <col min="11" max="11" width="11.8515625" style="1" customWidth="1"/>
    <col min="12" max="16384" width="9.140625" style="1" customWidth="1"/>
  </cols>
  <sheetData>
    <row r="1" spans="2:11" ht="12.75">
      <c r="B1" s="2"/>
      <c r="C1" s="2"/>
      <c r="D1" s="2"/>
      <c r="E1" s="2"/>
      <c r="F1" s="2"/>
      <c r="G1" s="2"/>
      <c r="H1" s="2"/>
      <c r="I1" s="2"/>
      <c r="J1" s="2"/>
      <c r="K1" s="2"/>
    </row>
    <row r="2" spans="2:11" ht="32.25" customHeight="1">
      <c r="B2" s="385" t="s">
        <v>9</v>
      </c>
      <c r="C2" s="385"/>
      <c r="D2" s="385"/>
      <c r="E2" s="385"/>
      <c r="F2" s="385"/>
      <c r="G2" s="385"/>
      <c r="H2" s="385"/>
      <c r="I2" s="342"/>
      <c r="J2" s="342"/>
      <c r="K2" s="342"/>
    </row>
    <row r="3" spans="2:11" ht="16.5" customHeight="1">
      <c r="B3" s="183" t="s">
        <v>10</v>
      </c>
      <c r="C3" s="184"/>
      <c r="D3" s="184"/>
      <c r="E3" s="184"/>
      <c r="F3" s="184"/>
      <c r="G3" s="184"/>
      <c r="H3" s="184"/>
      <c r="I3" s="184"/>
      <c r="J3" s="184"/>
      <c r="K3" s="184"/>
    </row>
    <row r="4" spans="2:11" ht="16.5" customHeight="1">
      <c r="B4" s="185" t="s">
        <v>11</v>
      </c>
      <c r="C4" s="184"/>
      <c r="D4" s="184"/>
      <c r="E4" s="184"/>
      <c r="F4" s="184"/>
      <c r="G4" s="184"/>
      <c r="H4" s="184"/>
      <c r="I4" s="184"/>
      <c r="J4" s="184"/>
      <c r="K4" s="184"/>
    </row>
    <row r="5" spans="2:11" ht="12.75" customHeight="1">
      <c r="B5" s="385" t="s">
        <v>12</v>
      </c>
      <c r="C5" s="385"/>
      <c r="D5" s="385"/>
      <c r="E5" s="385"/>
      <c r="F5" s="385"/>
      <c r="G5" s="385"/>
      <c r="H5" s="385"/>
      <c r="I5" s="342"/>
      <c r="J5" s="342"/>
      <c r="K5" s="342"/>
    </row>
    <row r="6" spans="2:11" ht="12.75">
      <c r="B6" s="2"/>
      <c r="C6" s="2"/>
      <c r="D6" s="2"/>
      <c r="E6" s="2"/>
      <c r="F6" s="2"/>
      <c r="G6" s="2"/>
      <c r="H6" s="2"/>
      <c r="I6" s="2"/>
      <c r="J6" s="2"/>
      <c r="K6" s="2"/>
    </row>
    <row r="7" spans="2:11" ht="12.75" customHeight="1">
      <c r="B7" s="379" t="s">
        <v>13</v>
      </c>
      <c r="C7" s="2"/>
      <c r="D7" s="2"/>
      <c r="E7" s="386" t="s">
        <v>198</v>
      </c>
      <c r="F7" s="388" t="s">
        <v>199</v>
      </c>
      <c r="G7" s="390" t="s">
        <v>200</v>
      </c>
      <c r="H7" s="2"/>
      <c r="I7" s="386" t="s">
        <v>8</v>
      </c>
      <c r="J7" s="388" t="s">
        <v>201</v>
      </c>
      <c r="K7" s="390" t="s">
        <v>202</v>
      </c>
    </row>
    <row r="8" spans="2:11" ht="12.75">
      <c r="B8" s="380"/>
      <c r="C8" s="2"/>
      <c r="D8" s="2"/>
      <c r="E8" s="387"/>
      <c r="F8" s="389"/>
      <c r="G8" s="391"/>
      <c r="H8" s="2"/>
      <c r="I8" s="387"/>
      <c r="J8" s="389"/>
      <c r="K8" s="391"/>
    </row>
    <row r="9" spans="2:13" ht="14.25" customHeight="1">
      <c r="B9" s="186" t="s">
        <v>209</v>
      </c>
      <c r="C9" s="66"/>
      <c r="D9" s="67"/>
      <c r="E9" s="258">
        <v>18487</v>
      </c>
      <c r="F9" s="259">
        <v>18599</v>
      </c>
      <c r="G9" s="260">
        <v>0.006</v>
      </c>
      <c r="H9" s="261"/>
      <c r="I9" s="258">
        <v>9263</v>
      </c>
      <c r="J9" s="259">
        <v>9401</v>
      </c>
      <c r="K9" s="260">
        <v>0.015</v>
      </c>
      <c r="M9" s="114"/>
    </row>
    <row r="10" spans="2:13" ht="14.25" customHeight="1">
      <c r="B10" s="187" t="s">
        <v>210</v>
      </c>
      <c r="C10" s="66"/>
      <c r="D10" s="67"/>
      <c r="E10" s="241">
        <v>29</v>
      </c>
      <c r="F10" s="262">
        <v>30</v>
      </c>
      <c r="G10" s="263">
        <v>0.032</v>
      </c>
      <c r="H10" s="261"/>
      <c r="I10" s="241">
        <v>6</v>
      </c>
      <c r="J10" s="262">
        <v>12</v>
      </c>
      <c r="K10" s="263">
        <v>0.947</v>
      </c>
      <c r="M10" s="114"/>
    </row>
    <row r="11" spans="2:13" ht="14.25" customHeight="1">
      <c r="B11" s="188" t="s">
        <v>15</v>
      </c>
      <c r="C11" s="66"/>
      <c r="D11" s="67"/>
      <c r="E11" s="243">
        <v>18516</v>
      </c>
      <c r="F11" s="264">
        <v>18629</v>
      </c>
      <c r="G11" s="265">
        <v>0.006</v>
      </c>
      <c r="H11" s="261"/>
      <c r="I11" s="243">
        <v>9269</v>
      </c>
      <c r="J11" s="264">
        <v>9413</v>
      </c>
      <c r="K11" s="265">
        <v>0.016</v>
      </c>
      <c r="M11" s="114"/>
    </row>
    <row r="12" spans="2:13" ht="14.25" customHeight="1">
      <c r="B12" s="187" t="s">
        <v>16</v>
      </c>
      <c r="C12" s="66"/>
      <c r="D12" s="67"/>
      <c r="E12" s="241">
        <v>183</v>
      </c>
      <c r="F12" s="262">
        <v>171</v>
      </c>
      <c r="G12" s="263">
        <v>-0.061</v>
      </c>
      <c r="H12" s="261"/>
      <c r="I12" s="241">
        <v>92</v>
      </c>
      <c r="J12" s="262">
        <v>85</v>
      </c>
      <c r="K12" s="263">
        <v>-0.071</v>
      </c>
      <c r="M12" s="114"/>
    </row>
    <row r="13" spans="2:13" ht="14.25" customHeight="1">
      <c r="B13" s="187" t="s">
        <v>17</v>
      </c>
      <c r="C13" s="66"/>
      <c r="D13" s="67"/>
      <c r="E13" s="241">
        <v>-9436</v>
      </c>
      <c r="F13" s="262">
        <v>-9383</v>
      </c>
      <c r="G13" s="263">
        <v>-0.006</v>
      </c>
      <c r="H13" s="261"/>
      <c r="I13" s="241">
        <v>-4703</v>
      </c>
      <c r="J13" s="262">
        <v>-4698</v>
      </c>
      <c r="K13" s="263">
        <v>-0.001</v>
      </c>
      <c r="M13" s="114"/>
    </row>
    <row r="14" spans="2:13" ht="14.25" customHeight="1">
      <c r="B14" s="187" t="s">
        <v>18</v>
      </c>
      <c r="C14" s="66"/>
      <c r="D14" s="67"/>
      <c r="E14" s="241">
        <v>-4166</v>
      </c>
      <c r="F14" s="262">
        <v>-4042</v>
      </c>
      <c r="G14" s="263">
        <v>-0.03</v>
      </c>
      <c r="H14" s="261"/>
      <c r="I14" s="241">
        <v>-2089</v>
      </c>
      <c r="J14" s="262">
        <v>-2037</v>
      </c>
      <c r="K14" s="263">
        <v>-0.025</v>
      </c>
      <c r="M14" s="114"/>
    </row>
    <row r="15" spans="2:13" ht="14.25" customHeight="1">
      <c r="B15" s="187" t="s">
        <v>19</v>
      </c>
      <c r="C15" s="66"/>
      <c r="D15" s="67"/>
      <c r="E15" s="241">
        <v>-4</v>
      </c>
      <c r="F15" s="262">
        <v>3</v>
      </c>
      <c r="G15" s="266" t="s">
        <v>178</v>
      </c>
      <c r="H15" s="182"/>
      <c r="I15" s="241">
        <v>-9</v>
      </c>
      <c r="J15" s="262">
        <v>9</v>
      </c>
      <c r="K15" s="266" t="s">
        <v>178</v>
      </c>
      <c r="M15" s="114"/>
    </row>
    <row r="16" spans="2:13" ht="14.25" customHeight="1">
      <c r="B16" s="188" t="s">
        <v>3</v>
      </c>
      <c r="C16" s="66"/>
      <c r="D16" s="67"/>
      <c r="E16" s="243">
        <v>5093</v>
      </c>
      <c r="F16" s="264">
        <v>5378</v>
      </c>
      <c r="G16" s="265">
        <v>0.056</v>
      </c>
      <c r="H16" s="182"/>
      <c r="I16" s="243">
        <v>2560</v>
      </c>
      <c r="J16" s="264">
        <v>2772</v>
      </c>
      <c r="K16" s="265">
        <v>0.083</v>
      </c>
      <c r="M16" s="114"/>
    </row>
    <row r="17" spans="2:13" ht="14.25" customHeight="1">
      <c r="B17" s="189" t="s">
        <v>20</v>
      </c>
      <c r="C17" s="68"/>
      <c r="D17" s="67"/>
      <c r="E17" s="76">
        <v>0.275</v>
      </c>
      <c r="F17" s="77">
        <v>0.289</v>
      </c>
      <c r="G17" s="309">
        <v>1.4</v>
      </c>
      <c r="H17" s="182"/>
      <c r="I17" s="76">
        <v>0.276</v>
      </c>
      <c r="J17" s="77">
        <v>0.295</v>
      </c>
      <c r="K17" s="309">
        <v>1.8</v>
      </c>
      <c r="M17" s="114"/>
    </row>
    <row r="18" spans="2:13" ht="14.25" customHeight="1">
      <c r="B18" s="187" t="s">
        <v>21</v>
      </c>
      <c r="C18" s="68"/>
      <c r="D18" s="67"/>
      <c r="E18" s="241">
        <v>0</v>
      </c>
      <c r="F18" s="262">
        <v>-8</v>
      </c>
      <c r="G18" s="266" t="s">
        <v>178</v>
      </c>
      <c r="H18" s="261"/>
      <c r="I18" s="241">
        <v>1</v>
      </c>
      <c r="J18" s="262">
        <v>-4</v>
      </c>
      <c r="K18" s="266" t="s">
        <v>178</v>
      </c>
      <c r="M18" s="114"/>
    </row>
    <row r="19" spans="2:13" ht="14.25" customHeight="1">
      <c r="B19" s="187" t="s">
        <v>203</v>
      </c>
      <c r="C19" s="66"/>
      <c r="D19" s="67"/>
      <c r="E19" s="241">
        <v>-1672</v>
      </c>
      <c r="F19" s="262">
        <v>-1575</v>
      </c>
      <c r="G19" s="266">
        <v>-0.058</v>
      </c>
      <c r="H19" s="261"/>
      <c r="I19" s="241">
        <v>-802</v>
      </c>
      <c r="J19" s="262">
        <v>-803</v>
      </c>
      <c r="K19" s="266">
        <v>0.002</v>
      </c>
      <c r="M19" s="114"/>
    </row>
    <row r="20" spans="2:13" ht="14.25" customHeight="1">
      <c r="B20" s="187" t="s">
        <v>204</v>
      </c>
      <c r="C20" s="66"/>
      <c r="D20" s="67"/>
      <c r="E20" s="241">
        <v>0</v>
      </c>
      <c r="F20" s="262">
        <v>-214</v>
      </c>
      <c r="G20" s="266" t="s">
        <v>178</v>
      </c>
      <c r="H20" s="261"/>
      <c r="I20" s="241">
        <v>0</v>
      </c>
      <c r="J20" s="262">
        <v>-109</v>
      </c>
      <c r="K20" s="266" t="s">
        <v>178</v>
      </c>
      <c r="M20" s="114"/>
    </row>
    <row r="21" spans="2:13" ht="14.25" customHeight="1">
      <c r="B21" s="188" t="s">
        <v>22</v>
      </c>
      <c r="C21" s="66"/>
      <c r="D21" s="67"/>
      <c r="E21" s="243">
        <v>3421</v>
      </c>
      <c r="F21" s="264">
        <v>3581</v>
      </c>
      <c r="G21" s="265">
        <v>0.046</v>
      </c>
      <c r="H21" s="261"/>
      <c r="I21" s="243">
        <v>1759</v>
      </c>
      <c r="J21" s="264">
        <v>1856</v>
      </c>
      <c r="K21" s="265">
        <v>0.055</v>
      </c>
      <c r="M21" s="114"/>
    </row>
    <row r="22" spans="2:13" ht="14.25" customHeight="1">
      <c r="B22" s="187" t="s">
        <v>23</v>
      </c>
      <c r="C22" s="66"/>
      <c r="D22" s="67"/>
      <c r="E22" s="241">
        <v>-52</v>
      </c>
      <c r="F22" s="262">
        <v>-83</v>
      </c>
      <c r="G22" s="266">
        <v>0.591</v>
      </c>
      <c r="H22" s="261"/>
      <c r="I22" s="241">
        <v>-35</v>
      </c>
      <c r="J22" s="262">
        <v>-37</v>
      </c>
      <c r="K22" s="266">
        <v>0.083</v>
      </c>
      <c r="M22" s="114"/>
    </row>
    <row r="23" spans="2:13" ht="14.25" customHeight="1">
      <c r="B23" s="187" t="s">
        <v>24</v>
      </c>
      <c r="C23" s="66"/>
      <c r="D23" s="67"/>
      <c r="E23" s="241">
        <v>-3</v>
      </c>
      <c r="F23" s="262">
        <v>3</v>
      </c>
      <c r="G23" s="266" t="s">
        <v>178</v>
      </c>
      <c r="H23" s="261"/>
      <c r="I23" s="241">
        <v>-4</v>
      </c>
      <c r="J23" s="262">
        <v>1</v>
      </c>
      <c r="K23" s="266" t="s">
        <v>178</v>
      </c>
      <c r="M23" s="114"/>
    </row>
    <row r="24" spans="2:13" ht="14.25" customHeight="1">
      <c r="B24" s="188" t="s">
        <v>25</v>
      </c>
      <c r="C24" s="66"/>
      <c r="D24" s="67"/>
      <c r="E24" s="243">
        <v>3366</v>
      </c>
      <c r="F24" s="264">
        <v>3501</v>
      </c>
      <c r="G24" s="265">
        <v>0.04</v>
      </c>
      <c r="H24" s="261"/>
      <c r="I24" s="243">
        <v>1721</v>
      </c>
      <c r="J24" s="264">
        <v>1820</v>
      </c>
      <c r="K24" s="265">
        <v>0.057</v>
      </c>
      <c r="M24" s="114"/>
    </row>
    <row r="25" spans="2:13" ht="14.25" customHeight="1">
      <c r="B25" s="187" t="s">
        <v>26</v>
      </c>
      <c r="C25" s="66"/>
      <c r="D25" s="67"/>
      <c r="E25" s="241">
        <v>-734</v>
      </c>
      <c r="F25" s="262">
        <v>-725</v>
      </c>
      <c r="G25" s="267">
        <v>-0.011</v>
      </c>
      <c r="H25" s="261"/>
      <c r="I25" s="241">
        <v>-374</v>
      </c>
      <c r="J25" s="262">
        <v>-373</v>
      </c>
      <c r="K25" s="267">
        <v>-0.002</v>
      </c>
      <c r="M25" s="114"/>
    </row>
    <row r="26" spans="2:11" ht="7.5" customHeight="1">
      <c r="B26" s="188"/>
      <c r="C26" s="66"/>
      <c r="D26" s="67"/>
      <c r="E26" s="243" t="s">
        <v>0</v>
      </c>
      <c r="F26" s="264" t="s">
        <v>0</v>
      </c>
      <c r="G26" s="268"/>
      <c r="H26" s="182"/>
      <c r="I26" s="243" t="s">
        <v>0</v>
      </c>
      <c r="J26" s="264" t="s">
        <v>0</v>
      </c>
      <c r="K26" s="268"/>
    </row>
    <row r="27" spans="2:13" ht="14.25" customHeight="1">
      <c r="B27" s="190" t="s">
        <v>27</v>
      </c>
      <c r="C27" s="66"/>
      <c r="D27" s="67"/>
      <c r="E27" s="269">
        <v>2632</v>
      </c>
      <c r="F27" s="270">
        <v>2776</v>
      </c>
      <c r="G27" s="271">
        <v>0.054</v>
      </c>
      <c r="H27" s="182"/>
      <c r="I27" s="269">
        <v>1347</v>
      </c>
      <c r="J27" s="270">
        <v>1447</v>
      </c>
      <c r="K27" s="271">
        <v>0.074</v>
      </c>
      <c r="M27" s="114"/>
    </row>
    <row r="28" spans="2:13" ht="14.25" customHeight="1">
      <c r="B28" s="184"/>
      <c r="C28" s="66"/>
      <c r="D28" s="66"/>
      <c r="E28" s="184"/>
      <c r="F28" s="184"/>
      <c r="G28" s="184"/>
      <c r="H28" s="182"/>
      <c r="I28" s="184"/>
      <c r="J28" s="184"/>
      <c r="K28" s="184"/>
      <c r="M28" s="114"/>
    </row>
    <row r="29" spans="2:13" ht="14.25" customHeight="1">
      <c r="B29" s="352" t="s">
        <v>163</v>
      </c>
      <c r="C29" s="69"/>
      <c r="D29" s="69"/>
      <c r="E29" s="355">
        <v>1232</v>
      </c>
      <c r="F29" s="353">
        <v>1365</v>
      </c>
      <c r="G29" s="356">
        <v>0.108</v>
      </c>
      <c r="H29" s="272"/>
      <c r="I29" s="355">
        <v>779</v>
      </c>
      <c r="J29" s="357">
        <v>822</v>
      </c>
      <c r="K29" s="356">
        <v>0.055</v>
      </c>
      <c r="M29" s="114"/>
    </row>
    <row r="30" spans="2:13" s="182" customFormat="1" ht="14.25" customHeight="1">
      <c r="B30" s="347" t="s">
        <v>208</v>
      </c>
      <c r="C30" s="238"/>
      <c r="D30" s="261"/>
      <c r="E30" s="348">
        <v>0.067</v>
      </c>
      <c r="F30" s="354">
        <v>0.073</v>
      </c>
      <c r="G30" s="350">
        <v>0.6</v>
      </c>
      <c r="I30" s="348">
        <v>0.084</v>
      </c>
      <c r="J30" s="349">
        <v>0.087</v>
      </c>
      <c r="K30" s="350">
        <v>0.3</v>
      </c>
      <c r="M30" s="351"/>
    </row>
    <row r="31" ht="14.25" customHeight="1"/>
    <row r="32" spans="2:13" ht="13.5" customHeight="1">
      <c r="B32" s="191" t="s">
        <v>28</v>
      </c>
      <c r="C32" s="72"/>
      <c r="D32" s="72"/>
      <c r="E32" s="72"/>
      <c r="F32" s="72"/>
      <c r="G32" s="72"/>
      <c r="H32" s="72"/>
      <c r="I32" s="72"/>
      <c r="J32" s="72"/>
      <c r="K32" s="72"/>
      <c r="L32" s="72"/>
      <c r="M32" s="72"/>
    </row>
    <row r="33" spans="2:13" ht="14.25" customHeight="1">
      <c r="B33" s="191" t="s">
        <v>29</v>
      </c>
      <c r="C33" s="66"/>
      <c r="D33" s="66"/>
      <c r="E33" s="66"/>
      <c r="F33" s="66"/>
      <c r="G33" s="66"/>
      <c r="H33" s="66"/>
      <c r="I33" s="66"/>
      <c r="J33" s="66"/>
      <c r="K33" s="66"/>
      <c r="L33" s="66"/>
      <c r="M33" s="66"/>
    </row>
    <row r="34" spans="2:13" ht="14.25" customHeight="1">
      <c r="B34" s="191"/>
      <c r="C34" s="66"/>
      <c r="D34" s="66"/>
      <c r="E34" s="66"/>
      <c r="F34" s="66"/>
      <c r="G34" s="66"/>
      <c r="H34" s="66"/>
      <c r="I34" s="66"/>
      <c r="J34" s="66"/>
      <c r="K34" s="66"/>
      <c r="L34" s="66"/>
      <c r="M34" s="66"/>
    </row>
    <row r="35" spans="2:12" ht="42.75" customHeight="1">
      <c r="B35" s="375"/>
      <c r="C35" s="375"/>
      <c r="D35" s="375"/>
      <c r="E35" s="375"/>
      <c r="F35" s="375"/>
      <c r="G35" s="375"/>
      <c r="H35" s="375"/>
      <c r="I35" s="375"/>
      <c r="J35" s="375"/>
      <c r="K35" s="375"/>
      <c r="L35" s="375"/>
    </row>
    <row r="37" ht="13.5">
      <c r="B37" s="70"/>
    </row>
  </sheetData>
  <sheetProtection/>
  <mergeCells count="10">
    <mergeCell ref="B35:L35"/>
    <mergeCell ref="B5:H5"/>
    <mergeCell ref="B7:B8"/>
    <mergeCell ref="B2:H2"/>
    <mergeCell ref="E7:E8"/>
    <mergeCell ref="F7:F8"/>
    <mergeCell ref="G7:G8"/>
    <mergeCell ref="I7:I8"/>
    <mergeCell ref="J7:J8"/>
    <mergeCell ref="K7:K8"/>
  </mergeCells>
  <printOptions/>
  <pageMargins left="0.7480314960629921" right="0.7480314960629921" top="0.984251968503937" bottom="0.984251968503937" header="0.5118110236220472" footer="0.5118110236220472"/>
  <pageSetup fitToHeight="1" fitToWidth="1" horizontalDpi="600" verticalDpi="600" orientation="landscape" paperSize="9" scale="78" r:id="rId2"/>
  <headerFooter alignWithMargins="0">
    <oddHeader>&amp;L&amp;14&amp;K002060O2 Czech Republic  - FACTS AND FIGURES&amp;R&amp;G</oddHeader>
    <oddFooter>&amp;L&amp;"Arial,tučné"&amp;K03-048Investor Relations&amp;"Arial,obyčejné"
Tel. +420 271 462 076, +420 271 462 169&amp;C&amp;K03-048email: investor_relations@o2.cz</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B2:P34"/>
  <sheetViews>
    <sheetView showGridLines="0" view="pageBreakPreview" zoomScaleSheetLayoutView="100" zoomScalePageLayoutView="0" workbookViewId="0" topLeftCell="A1">
      <selection activeCell="A1" sqref="A1"/>
    </sheetView>
  </sheetViews>
  <sheetFormatPr defaultColWidth="9.140625" defaultRowHeight="12.75"/>
  <cols>
    <col min="1" max="1" width="9.140625" style="4" customWidth="1"/>
    <col min="2" max="2" width="45.7109375" style="4" customWidth="1"/>
    <col min="3" max="4" width="9.140625" style="4" customWidth="1"/>
    <col min="5" max="5" width="11.00390625" style="4" customWidth="1"/>
    <col min="6" max="6" width="9.140625" style="4" customWidth="1"/>
    <col min="7" max="7" width="12.00390625" style="4" customWidth="1"/>
    <col min="8" max="8" width="9.140625" style="4" customWidth="1"/>
    <col min="9" max="9" width="11.00390625" style="4" customWidth="1"/>
    <col min="10" max="10" width="9.140625" style="4" customWidth="1"/>
    <col min="11" max="11" width="12.00390625" style="4" customWidth="1"/>
    <col min="12" max="16384" width="9.140625" style="4" customWidth="1"/>
  </cols>
  <sheetData>
    <row r="2" spans="2:11" ht="14.25" customHeight="1">
      <c r="B2" s="379" t="s">
        <v>30</v>
      </c>
      <c r="C2" s="2"/>
      <c r="D2" s="2"/>
      <c r="E2" s="386" t="s">
        <v>198</v>
      </c>
      <c r="F2" s="388" t="s">
        <v>199</v>
      </c>
      <c r="G2" s="390" t="s">
        <v>200</v>
      </c>
      <c r="H2" s="2"/>
      <c r="I2" s="386" t="s">
        <v>8</v>
      </c>
      <c r="J2" s="388" t="s">
        <v>201</v>
      </c>
      <c r="K2" s="390" t="s">
        <v>202</v>
      </c>
    </row>
    <row r="3" spans="2:11" ht="14.25" customHeight="1">
      <c r="B3" s="392"/>
      <c r="C3" s="2"/>
      <c r="D3" s="2"/>
      <c r="E3" s="387"/>
      <c r="F3" s="389"/>
      <c r="G3" s="391"/>
      <c r="H3" s="2"/>
      <c r="I3" s="387"/>
      <c r="J3" s="389"/>
      <c r="K3" s="391"/>
    </row>
    <row r="4" spans="2:13" ht="14.25" customHeight="1">
      <c r="B4" s="192" t="s">
        <v>14</v>
      </c>
      <c r="C4" s="68"/>
      <c r="D4" s="71"/>
      <c r="E4" s="239">
        <v>15136</v>
      </c>
      <c r="F4" s="240">
        <v>15114</v>
      </c>
      <c r="G4" s="79">
        <v>-0.001</v>
      </c>
      <c r="H4" s="273"/>
      <c r="I4" s="239">
        <v>7608</v>
      </c>
      <c r="J4" s="240">
        <v>7623</v>
      </c>
      <c r="K4" s="79">
        <v>0.002</v>
      </c>
      <c r="L4" s="115"/>
      <c r="M4" s="116"/>
    </row>
    <row r="5" spans="2:13" ht="14.25" customHeight="1">
      <c r="B5" s="193" t="s">
        <v>31</v>
      </c>
      <c r="C5" s="68"/>
      <c r="D5" s="71"/>
      <c r="E5" s="241">
        <v>5350</v>
      </c>
      <c r="F5" s="242">
        <v>5146</v>
      </c>
      <c r="G5" s="267">
        <v>-0.038</v>
      </c>
      <c r="H5" s="273"/>
      <c r="I5" s="241">
        <v>2594</v>
      </c>
      <c r="J5" s="242">
        <v>2565</v>
      </c>
      <c r="K5" s="267">
        <v>-0.011</v>
      </c>
      <c r="M5" s="116"/>
    </row>
    <row r="6" spans="2:13" ht="14.25" customHeight="1">
      <c r="B6" s="201" t="s">
        <v>161</v>
      </c>
      <c r="C6" s="68"/>
      <c r="D6" s="71"/>
      <c r="E6" s="241">
        <v>5257</v>
      </c>
      <c r="F6" s="242">
        <v>4979</v>
      </c>
      <c r="G6" s="267">
        <v>-0.053</v>
      </c>
      <c r="H6" s="273"/>
      <c r="I6" s="241">
        <v>2587</v>
      </c>
      <c r="J6" s="242">
        <v>2489</v>
      </c>
      <c r="K6" s="267">
        <v>-0.038</v>
      </c>
      <c r="M6" s="116"/>
    </row>
    <row r="7" spans="2:13" ht="14.25" customHeight="1">
      <c r="B7" s="201" t="s">
        <v>162</v>
      </c>
      <c r="C7" s="68"/>
      <c r="D7" s="71"/>
      <c r="E7" s="241">
        <v>93</v>
      </c>
      <c r="F7" s="242">
        <v>167</v>
      </c>
      <c r="G7" s="267">
        <v>0.786</v>
      </c>
      <c r="H7" s="273"/>
      <c r="I7" s="241">
        <v>7</v>
      </c>
      <c r="J7" s="242">
        <v>76</v>
      </c>
      <c r="K7" s="267" t="s">
        <v>178</v>
      </c>
      <c r="M7" s="116"/>
    </row>
    <row r="8" spans="2:13" ht="14.25" customHeight="1">
      <c r="B8" s="193" t="s">
        <v>32</v>
      </c>
      <c r="C8" s="68"/>
      <c r="D8" s="71"/>
      <c r="E8" s="241">
        <v>9785</v>
      </c>
      <c r="F8" s="242">
        <v>9968</v>
      </c>
      <c r="G8" s="267">
        <v>0.019</v>
      </c>
      <c r="H8" s="273"/>
      <c r="I8" s="241">
        <v>5013</v>
      </c>
      <c r="J8" s="242">
        <v>5058</v>
      </c>
      <c r="K8" s="267">
        <v>0.009</v>
      </c>
      <c r="M8" s="116"/>
    </row>
    <row r="9" spans="2:13" ht="14.25" customHeight="1">
      <c r="B9" s="201" t="s">
        <v>161</v>
      </c>
      <c r="C9" s="68"/>
      <c r="D9" s="71"/>
      <c r="E9" s="241">
        <v>8990</v>
      </c>
      <c r="F9" s="242">
        <v>8942</v>
      </c>
      <c r="G9" s="267">
        <v>-0.005</v>
      </c>
      <c r="H9" s="273"/>
      <c r="I9" s="241">
        <v>4564</v>
      </c>
      <c r="J9" s="242">
        <v>4526</v>
      </c>
      <c r="K9" s="267">
        <v>-0.008</v>
      </c>
      <c r="M9" s="116"/>
    </row>
    <row r="10" spans="2:13" ht="14.25" customHeight="1">
      <c r="B10" s="201" t="s">
        <v>162</v>
      </c>
      <c r="C10" s="68"/>
      <c r="D10" s="71"/>
      <c r="E10" s="241">
        <v>796</v>
      </c>
      <c r="F10" s="242">
        <v>1026</v>
      </c>
      <c r="G10" s="267">
        <v>0.289</v>
      </c>
      <c r="H10" s="273"/>
      <c r="I10" s="241">
        <v>449</v>
      </c>
      <c r="J10" s="242">
        <v>532</v>
      </c>
      <c r="K10" s="267">
        <v>0.185</v>
      </c>
      <c r="M10" s="116"/>
    </row>
    <row r="11" spans="2:13" ht="14.25" customHeight="1">
      <c r="B11" s="194" t="s">
        <v>3</v>
      </c>
      <c r="C11" s="68"/>
      <c r="D11" s="71"/>
      <c r="E11" s="243">
        <v>3962</v>
      </c>
      <c r="F11" s="244">
        <v>4091</v>
      </c>
      <c r="G11" s="274">
        <v>0.033</v>
      </c>
      <c r="H11" s="273"/>
      <c r="I11" s="243">
        <v>1992</v>
      </c>
      <c r="J11" s="244">
        <v>2107</v>
      </c>
      <c r="K11" s="274">
        <v>0.058</v>
      </c>
      <c r="M11" s="116"/>
    </row>
    <row r="12" spans="2:13" ht="14.25" customHeight="1">
      <c r="B12" s="195" t="s">
        <v>33</v>
      </c>
      <c r="C12" s="68"/>
      <c r="D12" s="71"/>
      <c r="E12" s="147">
        <v>0.262</v>
      </c>
      <c r="F12" s="148">
        <v>0.271</v>
      </c>
      <c r="G12" s="308">
        <v>0.9</v>
      </c>
      <c r="H12" s="273"/>
      <c r="I12" s="147">
        <v>0.262</v>
      </c>
      <c r="J12" s="148">
        <v>0.276</v>
      </c>
      <c r="K12" s="308">
        <v>1.4</v>
      </c>
      <c r="M12" s="116"/>
    </row>
    <row r="13" spans="2:16" s="237" customFormat="1" ht="14.25" customHeight="1">
      <c r="B13" s="194" t="s">
        <v>34</v>
      </c>
      <c r="C13" s="238"/>
      <c r="D13" s="273"/>
      <c r="E13" s="243">
        <v>876</v>
      </c>
      <c r="F13" s="244">
        <v>935</v>
      </c>
      <c r="G13" s="274">
        <v>0.068</v>
      </c>
      <c r="H13" s="273"/>
      <c r="I13" s="243">
        <v>568</v>
      </c>
      <c r="J13" s="244">
        <v>589</v>
      </c>
      <c r="K13" s="274">
        <v>0.038</v>
      </c>
      <c r="P13" s="358"/>
    </row>
    <row r="14" spans="2:16" s="237" customFormat="1" ht="14.25" customHeight="1">
      <c r="B14" s="359" t="s">
        <v>211</v>
      </c>
      <c r="C14" s="238"/>
      <c r="D14" s="273"/>
      <c r="E14" s="360">
        <v>0.058</v>
      </c>
      <c r="F14" s="361">
        <v>0.062</v>
      </c>
      <c r="G14" s="362">
        <v>0.4</v>
      </c>
      <c r="H14" s="273"/>
      <c r="I14" s="360">
        <v>0.075</v>
      </c>
      <c r="J14" s="361">
        <v>0.077</v>
      </c>
      <c r="K14" s="363">
        <v>0.2</v>
      </c>
      <c r="P14" s="358"/>
    </row>
    <row r="15" ht="8.25" customHeight="1">
      <c r="B15" s="197"/>
    </row>
    <row r="16" ht="14.25" customHeight="1">
      <c r="B16" s="198" t="s">
        <v>35</v>
      </c>
    </row>
    <row r="17" spans="2:11" ht="14.25" customHeight="1">
      <c r="B17" s="72"/>
      <c r="C17" s="7"/>
      <c r="D17" s="7"/>
      <c r="E17" s="7"/>
      <c r="F17" s="7"/>
      <c r="G17" s="7"/>
      <c r="H17" s="7"/>
      <c r="I17" s="7"/>
      <c r="J17" s="7"/>
      <c r="K17" s="7"/>
    </row>
    <row r="18" ht="14.25" customHeight="1">
      <c r="B18" s="8"/>
    </row>
    <row r="19" spans="2:11" ht="14.25" customHeight="1">
      <c r="B19" s="379" t="s">
        <v>36</v>
      </c>
      <c r="C19" s="2"/>
      <c r="D19" s="2"/>
      <c r="E19" s="386" t="s">
        <v>198</v>
      </c>
      <c r="F19" s="388" t="s">
        <v>199</v>
      </c>
      <c r="G19" s="390" t="s">
        <v>200</v>
      </c>
      <c r="H19" s="2"/>
      <c r="I19" s="386" t="s">
        <v>8</v>
      </c>
      <c r="J19" s="388" t="s">
        <v>201</v>
      </c>
      <c r="K19" s="390" t="s">
        <v>202</v>
      </c>
    </row>
    <row r="20" spans="2:11" ht="14.25" customHeight="1">
      <c r="B20" s="392"/>
      <c r="C20" s="2"/>
      <c r="D20" s="2"/>
      <c r="E20" s="387"/>
      <c r="F20" s="389"/>
      <c r="G20" s="391"/>
      <c r="H20" s="2"/>
      <c r="I20" s="387"/>
      <c r="J20" s="389"/>
      <c r="K20" s="391"/>
    </row>
    <row r="21" spans="2:13" ht="14.25" customHeight="1">
      <c r="B21" s="192" t="s">
        <v>14</v>
      </c>
      <c r="C21" s="68"/>
      <c r="D21" s="71"/>
      <c r="E21" s="239">
        <v>3466</v>
      </c>
      <c r="F21" s="240">
        <v>3597</v>
      </c>
      <c r="G21" s="79">
        <v>0.038</v>
      </c>
      <c r="H21" s="273"/>
      <c r="I21" s="239">
        <v>1736</v>
      </c>
      <c r="J21" s="240">
        <v>1830</v>
      </c>
      <c r="K21" s="79">
        <v>0.054</v>
      </c>
      <c r="L21" s="115"/>
      <c r="M21" s="116"/>
    </row>
    <row r="22" spans="2:13" ht="14.25" customHeight="1">
      <c r="B22" s="193" t="s">
        <v>31</v>
      </c>
      <c r="C22" s="68"/>
      <c r="D22" s="71"/>
      <c r="E22" s="241">
        <v>19</v>
      </c>
      <c r="F22" s="242">
        <v>32</v>
      </c>
      <c r="G22" s="267">
        <v>0.695</v>
      </c>
      <c r="H22" s="273"/>
      <c r="I22" s="241">
        <v>10</v>
      </c>
      <c r="J22" s="242">
        <v>16</v>
      </c>
      <c r="K22" s="267">
        <v>0.545</v>
      </c>
      <c r="M22" s="116"/>
    </row>
    <row r="23" spans="2:13" ht="14.25" customHeight="1">
      <c r="B23" s="193" t="s">
        <v>32</v>
      </c>
      <c r="C23" s="68"/>
      <c r="D23" s="71"/>
      <c r="E23" s="241">
        <v>3447</v>
      </c>
      <c r="F23" s="242">
        <v>3566</v>
      </c>
      <c r="G23" s="267">
        <v>0.034</v>
      </c>
      <c r="H23" s="273"/>
      <c r="I23" s="241">
        <v>1726</v>
      </c>
      <c r="J23" s="242">
        <v>1814</v>
      </c>
      <c r="K23" s="267">
        <v>0.051</v>
      </c>
      <c r="M23" s="116"/>
    </row>
    <row r="24" spans="2:13" ht="14.25" customHeight="1">
      <c r="B24" s="201" t="s">
        <v>161</v>
      </c>
      <c r="C24" s="68"/>
      <c r="D24" s="71"/>
      <c r="E24" s="241">
        <v>2893</v>
      </c>
      <c r="F24" s="242">
        <v>2898</v>
      </c>
      <c r="G24" s="267">
        <v>0.002</v>
      </c>
      <c r="H24" s="273"/>
      <c r="I24" s="241">
        <v>1453</v>
      </c>
      <c r="J24" s="242">
        <v>1482</v>
      </c>
      <c r="K24" s="267">
        <v>0.02</v>
      </c>
      <c r="M24" s="116"/>
    </row>
    <row r="25" spans="2:13" ht="14.25" customHeight="1">
      <c r="B25" s="201" t="s">
        <v>162</v>
      </c>
      <c r="C25" s="68"/>
      <c r="D25" s="71"/>
      <c r="E25" s="241">
        <v>554</v>
      </c>
      <c r="F25" s="242">
        <v>668</v>
      </c>
      <c r="G25" s="267">
        <v>0.204</v>
      </c>
      <c r="H25" s="273"/>
      <c r="I25" s="241">
        <v>273</v>
      </c>
      <c r="J25" s="242">
        <v>331</v>
      </c>
      <c r="K25" s="267">
        <v>0.213</v>
      </c>
      <c r="M25" s="116"/>
    </row>
    <row r="26" spans="2:13" ht="14.25" customHeight="1">
      <c r="B26" s="194" t="s">
        <v>3</v>
      </c>
      <c r="C26" s="68"/>
      <c r="D26" s="71"/>
      <c r="E26" s="243">
        <v>1131</v>
      </c>
      <c r="F26" s="244">
        <v>1285</v>
      </c>
      <c r="G26" s="274">
        <v>0.136</v>
      </c>
      <c r="H26" s="273"/>
      <c r="I26" s="243">
        <v>569</v>
      </c>
      <c r="J26" s="244">
        <v>663</v>
      </c>
      <c r="K26" s="274">
        <v>0.165</v>
      </c>
      <c r="M26" s="116"/>
    </row>
    <row r="27" spans="2:13" ht="14.25" customHeight="1">
      <c r="B27" s="195" t="s">
        <v>33</v>
      </c>
      <c r="C27" s="68"/>
      <c r="D27" s="71"/>
      <c r="E27" s="147">
        <v>0.326</v>
      </c>
      <c r="F27" s="148">
        <v>0.357</v>
      </c>
      <c r="G27" s="308">
        <v>3.1</v>
      </c>
      <c r="H27" s="273"/>
      <c r="I27" s="147">
        <v>0.328</v>
      </c>
      <c r="J27" s="148">
        <v>0.362</v>
      </c>
      <c r="K27" s="308">
        <v>3.4</v>
      </c>
      <c r="M27" s="116"/>
    </row>
    <row r="28" spans="2:16" s="237" customFormat="1" ht="14.25" customHeight="1">
      <c r="B28" s="194" t="s">
        <v>34</v>
      </c>
      <c r="C28" s="238"/>
      <c r="D28" s="273"/>
      <c r="E28" s="243">
        <v>357</v>
      </c>
      <c r="F28" s="244">
        <v>430</v>
      </c>
      <c r="G28" s="274">
        <v>0.205</v>
      </c>
      <c r="H28" s="273"/>
      <c r="I28" s="243">
        <v>211</v>
      </c>
      <c r="J28" s="244">
        <v>233</v>
      </c>
      <c r="K28" s="274">
        <v>0.101</v>
      </c>
      <c r="P28" s="358"/>
    </row>
    <row r="29" spans="2:16" s="237" customFormat="1" ht="14.25" customHeight="1">
      <c r="B29" s="359" t="s">
        <v>211</v>
      </c>
      <c r="C29" s="238"/>
      <c r="D29" s="273"/>
      <c r="E29" s="360">
        <v>0.103</v>
      </c>
      <c r="F29" s="361">
        <v>0.12</v>
      </c>
      <c r="G29" s="362">
        <v>1.7</v>
      </c>
      <c r="H29" s="273"/>
      <c r="I29" s="360">
        <v>0.122</v>
      </c>
      <c r="J29" s="361">
        <v>0.127</v>
      </c>
      <c r="K29" s="362">
        <v>0.5</v>
      </c>
      <c r="P29" s="358"/>
    </row>
    <row r="30" spans="2:11" ht="8.25" customHeight="1">
      <c r="B30" s="197"/>
      <c r="E30" s="237"/>
      <c r="F30" s="237"/>
      <c r="G30" s="237"/>
      <c r="H30" s="237"/>
      <c r="I30" s="237"/>
      <c r="J30" s="237"/>
      <c r="K30" s="237"/>
    </row>
    <row r="31" spans="2:11" ht="16.5" customHeight="1">
      <c r="B31" s="199" t="s">
        <v>37</v>
      </c>
      <c r="E31" s="276">
        <v>26.78</v>
      </c>
      <c r="F31" s="276">
        <v>25.5</v>
      </c>
      <c r="G31" s="237"/>
      <c r="H31" s="237"/>
      <c r="I31" s="276">
        <v>26.55</v>
      </c>
      <c r="J31" s="276">
        <v>25.6</v>
      </c>
      <c r="K31" s="237"/>
    </row>
    <row r="32" ht="8.25" customHeight="1">
      <c r="B32" s="197"/>
    </row>
    <row r="33" ht="14.25" customHeight="1">
      <c r="B33" s="198" t="s">
        <v>157</v>
      </c>
    </row>
    <row r="34" ht="17.25" customHeight="1">
      <c r="B34" s="5"/>
    </row>
    <row r="36" ht="28.5" customHeight="1"/>
  </sheetData>
  <sheetProtection/>
  <mergeCells count="14">
    <mergeCell ref="I2:I3"/>
    <mergeCell ref="J2:J3"/>
    <mergeCell ref="K2:K3"/>
    <mergeCell ref="I19:I20"/>
    <mergeCell ref="J19:J20"/>
    <mergeCell ref="K19:K20"/>
    <mergeCell ref="B19:B20"/>
    <mergeCell ref="E19:E20"/>
    <mergeCell ref="F19:F20"/>
    <mergeCell ref="G19:G20"/>
    <mergeCell ref="B2:B3"/>
    <mergeCell ref="E2:E3"/>
    <mergeCell ref="F2:F3"/>
    <mergeCell ref="G2:G3"/>
  </mergeCells>
  <printOptions/>
  <pageMargins left="0.7480314960629921" right="0.7480314960629921" top="0.984251968503937" bottom="0.984251968503937" header="0.5118110236220472" footer="0.5118110236220472"/>
  <pageSetup fitToHeight="1" fitToWidth="1" horizontalDpi="600" verticalDpi="600" orientation="landscape" paperSize="9" scale="90" r:id="rId2"/>
  <headerFooter alignWithMargins="0">
    <oddHeader>&amp;L&amp;14&amp;K002060O2 Czech Republic  - FACTS AND FIGURES&amp;R&amp;G</oddHeader>
    <oddFooter>&amp;L&amp;"Arial,tučné"&amp;K03-047Investor Relations&amp;"Arial,obyčejné"
Tel. +420 271 462 076, +420 271 462 169&amp;C&amp;K03-047email: investor_relations@o2.cz</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B2:M35"/>
  <sheetViews>
    <sheetView showGridLines="0" view="pageBreakPreview" zoomScaleSheetLayoutView="100" zoomScalePageLayoutView="0" workbookViewId="0" topLeftCell="A1">
      <selection activeCell="A1" sqref="A1"/>
    </sheetView>
  </sheetViews>
  <sheetFormatPr defaultColWidth="9.140625" defaultRowHeight="12.75"/>
  <cols>
    <col min="1" max="1" width="9.140625" style="4" customWidth="1"/>
    <col min="2" max="2" width="45.7109375" style="4" customWidth="1"/>
    <col min="3" max="4" width="9.140625" style="4" customWidth="1"/>
    <col min="5" max="5" width="11.00390625" style="4" customWidth="1"/>
    <col min="6" max="6" width="9.140625" style="4" customWidth="1"/>
    <col min="7" max="7" width="12.00390625" style="4" customWidth="1"/>
    <col min="8" max="8" width="9.140625" style="4" customWidth="1"/>
    <col min="9" max="9" width="11.00390625" style="4" customWidth="1"/>
    <col min="10" max="10" width="9.140625" style="4" customWidth="1"/>
    <col min="11" max="11" width="12.00390625" style="4" customWidth="1"/>
    <col min="12" max="16384" width="9.140625" style="4" customWidth="1"/>
  </cols>
  <sheetData>
    <row r="2" spans="2:11" ht="14.25" customHeight="1">
      <c r="B2" s="379" t="s">
        <v>38</v>
      </c>
      <c r="C2" s="2"/>
      <c r="D2" s="2"/>
      <c r="E2" s="386" t="s">
        <v>198</v>
      </c>
      <c r="F2" s="388" t="s">
        <v>199</v>
      </c>
      <c r="G2" s="390" t="s">
        <v>200</v>
      </c>
      <c r="H2" s="2"/>
      <c r="I2" s="386" t="s">
        <v>8</v>
      </c>
      <c r="J2" s="388" t="s">
        <v>201</v>
      </c>
      <c r="K2" s="390" t="s">
        <v>202</v>
      </c>
    </row>
    <row r="3" spans="2:11" ht="14.25" customHeight="1">
      <c r="B3" s="380"/>
      <c r="C3" s="2"/>
      <c r="D3" s="2"/>
      <c r="E3" s="387"/>
      <c r="F3" s="389"/>
      <c r="G3" s="391"/>
      <c r="H3" s="2"/>
      <c r="I3" s="387"/>
      <c r="J3" s="389"/>
      <c r="K3" s="391"/>
    </row>
    <row r="4" spans="2:13" ht="14.25" customHeight="1">
      <c r="B4" s="200" t="s">
        <v>39</v>
      </c>
      <c r="C4" s="68"/>
      <c r="D4" s="71"/>
      <c r="E4" s="239">
        <v>5257</v>
      </c>
      <c r="F4" s="240">
        <v>4979</v>
      </c>
      <c r="G4" s="79">
        <v>-0.053</v>
      </c>
      <c r="H4" s="273"/>
      <c r="I4" s="239">
        <v>2587</v>
      </c>
      <c r="J4" s="240">
        <v>2489</v>
      </c>
      <c r="K4" s="79">
        <v>-0.038</v>
      </c>
      <c r="L4" s="115"/>
      <c r="M4" s="116"/>
    </row>
    <row r="5" spans="2:13" ht="14.25" customHeight="1">
      <c r="B5" s="193" t="s">
        <v>40</v>
      </c>
      <c r="C5" s="68"/>
      <c r="D5" s="71"/>
      <c r="E5" s="241">
        <v>1273</v>
      </c>
      <c r="F5" s="242">
        <v>1093</v>
      </c>
      <c r="G5" s="267">
        <v>-0.147</v>
      </c>
      <c r="H5" s="273"/>
      <c r="I5" s="241">
        <v>620</v>
      </c>
      <c r="J5" s="242">
        <v>534</v>
      </c>
      <c r="K5" s="267">
        <v>-0.139</v>
      </c>
      <c r="M5" s="116"/>
    </row>
    <row r="6" spans="2:13" ht="14.25" customHeight="1">
      <c r="B6" s="193" t="s">
        <v>41</v>
      </c>
      <c r="C6" s="68"/>
      <c r="D6" s="71"/>
      <c r="E6" s="241">
        <v>501</v>
      </c>
      <c r="F6" s="242">
        <v>484</v>
      </c>
      <c r="G6" s="267">
        <v>-0.034</v>
      </c>
      <c r="H6" s="273"/>
      <c r="I6" s="241">
        <v>248</v>
      </c>
      <c r="J6" s="242">
        <v>239</v>
      </c>
      <c r="K6" s="267">
        <v>-0.037</v>
      </c>
      <c r="M6" s="116"/>
    </row>
    <row r="7" spans="2:13" ht="14.25" customHeight="1">
      <c r="B7" s="193" t="s">
        <v>42</v>
      </c>
      <c r="C7" s="68"/>
      <c r="D7" s="71"/>
      <c r="E7" s="241">
        <v>2526</v>
      </c>
      <c r="F7" s="242">
        <v>2463</v>
      </c>
      <c r="G7" s="267">
        <v>-0.025</v>
      </c>
      <c r="H7" s="273"/>
      <c r="I7" s="241">
        <v>1261</v>
      </c>
      <c r="J7" s="242">
        <v>1238</v>
      </c>
      <c r="K7" s="267">
        <v>-0.019</v>
      </c>
      <c r="M7" s="116"/>
    </row>
    <row r="8" spans="2:13" ht="14.25" customHeight="1">
      <c r="B8" s="193" t="s">
        <v>1</v>
      </c>
      <c r="C8" s="68"/>
      <c r="D8" s="71"/>
      <c r="E8" s="241">
        <v>778</v>
      </c>
      <c r="F8" s="242">
        <v>773</v>
      </c>
      <c r="G8" s="267">
        <v>-0.005</v>
      </c>
      <c r="H8" s="273"/>
      <c r="I8" s="241">
        <v>370</v>
      </c>
      <c r="J8" s="242">
        <v>395</v>
      </c>
      <c r="K8" s="267">
        <v>0.068</v>
      </c>
      <c r="M8" s="116"/>
    </row>
    <row r="9" spans="2:13" ht="14.25" customHeight="1">
      <c r="B9" s="193" t="s">
        <v>43</v>
      </c>
      <c r="C9" s="68"/>
      <c r="D9" s="71"/>
      <c r="E9" s="241">
        <v>179</v>
      </c>
      <c r="F9" s="242">
        <v>166</v>
      </c>
      <c r="G9" s="267">
        <v>-0.069</v>
      </c>
      <c r="H9" s="273"/>
      <c r="I9" s="241">
        <v>88</v>
      </c>
      <c r="J9" s="242">
        <v>83</v>
      </c>
      <c r="K9" s="267">
        <v>-0.051</v>
      </c>
      <c r="M9" s="116"/>
    </row>
    <row r="10" spans="2:13" ht="14.25" customHeight="1">
      <c r="B10" s="194" t="s">
        <v>44</v>
      </c>
      <c r="C10" s="68"/>
      <c r="D10" s="71"/>
      <c r="E10" s="243">
        <v>93</v>
      </c>
      <c r="F10" s="244">
        <v>167</v>
      </c>
      <c r="G10" s="274">
        <v>0.786</v>
      </c>
      <c r="H10" s="273"/>
      <c r="I10" s="243">
        <v>7</v>
      </c>
      <c r="J10" s="244">
        <v>76</v>
      </c>
      <c r="K10" s="274" t="s">
        <v>178</v>
      </c>
      <c r="M10" s="116"/>
    </row>
    <row r="11" spans="2:13" ht="5.25" customHeight="1">
      <c r="B11" s="194"/>
      <c r="C11" s="68"/>
      <c r="D11" s="71"/>
      <c r="E11" s="245" t="s">
        <v>0</v>
      </c>
      <c r="F11" s="246" t="s">
        <v>0</v>
      </c>
      <c r="G11" s="268"/>
      <c r="H11" s="273"/>
      <c r="I11" s="245" t="s">
        <v>0</v>
      </c>
      <c r="J11" s="246" t="s">
        <v>0</v>
      </c>
      <c r="K11" s="268"/>
      <c r="M11" s="116"/>
    </row>
    <row r="12" spans="2:13" ht="14.25" customHeight="1">
      <c r="B12" s="196" t="s">
        <v>45</v>
      </c>
      <c r="C12" s="68"/>
      <c r="D12" s="71"/>
      <c r="E12" s="247">
        <v>5350</v>
      </c>
      <c r="F12" s="248">
        <v>5146</v>
      </c>
      <c r="G12" s="275">
        <v>-0.038</v>
      </c>
      <c r="H12" s="273"/>
      <c r="I12" s="247">
        <v>2594</v>
      </c>
      <c r="J12" s="248">
        <v>2565</v>
      </c>
      <c r="K12" s="275">
        <v>-0.011</v>
      </c>
      <c r="M12" s="116"/>
    </row>
    <row r="13" ht="8.25" customHeight="1">
      <c r="B13" s="197"/>
    </row>
    <row r="14" ht="14.25" customHeight="1">
      <c r="B14" s="198" t="s">
        <v>46</v>
      </c>
    </row>
    <row r="15" spans="2:11" ht="14.25" customHeight="1">
      <c r="B15" s="198" t="s">
        <v>47</v>
      </c>
      <c r="C15" s="7"/>
      <c r="D15" s="7"/>
      <c r="E15" s="7"/>
      <c r="F15" s="7"/>
      <c r="G15" s="7"/>
      <c r="H15" s="7"/>
      <c r="I15" s="7"/>
      <c r="J15" s="7"/>
      <c r="K15" s="7"/>
    </row>
    <row r="16" ht="14.25" customHeight="1">
      <c r="B16" s="8"/>
    </row>
    <row r="17" spans="2:11" ht="12.75" customHeight="1">
      <c r="B17" s="379" t="s">
        <v>48</v>
      </c>
      <c r="C17" s="2"/>
      <c r="D17" s="2"/>
      <c r="E17" s="386" t="s">
        <v>198</v>
      </c>
      <c r="F17" s="388" t="s">
        <v>199</v>
      </c>
      <c r="G17" s="390" t="s">
        <v>200</v>
      </c>
      <c r="H17" s="2"/>
      <c r="I17" s="386" t="s">
        <v>8</v>
      </c>
      <c r="J17" s="388" t="s">
        <v>201</v>
      </c>
      <c r="K17" s="390" t="s">
        <v>202</v>
      </c>
    </row>
    <row r="18" spans="2:11" ht="12.75">
      <c r="B18" s="380"/>
      <c r="C18" s="2"/>
      <c r="D18" s="2"/>
      <c r="E18" s="387"/>
      <c r="F18" s="389"/>
      <c r="G18" s="391"/>
      <c r="H18" s="2"/>
      <c r="I18" s="387"/>
      <c r="J18" s="389"/>
      <c r="K18" s="391"/>
    </row>
    <row r="19" spans="2:13" ht="14.25" customHeight="1">
      <c r="B19" s="200" t="s">
        <v>39</v>
      </c>
      <c r="C19" s="68"/>
      <c r="D19" s="68"/>
      <c r="E19" s="243">
        <v>8990</v>
      </c>
      <c r="F19" s="244">
        <v>8942</v>
      </c>
      <c r="G19" s="274">
        <v>-0.005</v>
      </c>
      <c r="H19" s="277"/>
      <c r="I19" s="243">
        <v>4564</v>
      </c>
      <c r="J19" s="244">
        <v>4526</v>
      </c>
      <c r="K19" s="274">
        <v>0.008</v>
      </c>
      <c r="L19" s="115"/>
      <c r="M19" s="116"/>
    </row>
    <row r="20" spans="2:13" ht="14.25" customHeight="1">
      <c r="B20" s="193" t="s">
        <v>49</v>
      </c>
      <c r="C20" s="68"/>
      <c r="D20" s="68"/>
      <c r="E20" s="241">
        <v>7341</v>
      </c>
      <c r="F20" s="242">
        <v>7168</v>
      </c>
      <c r="G20" s="267">
        <v>-0.024</v>
      </c>
      <c r="H20" s="238"/>
      <c r="I20" s="241">
        <v>3687</v>
      </c>
      <c r="J20" s="242">
        <v>3619</v>
      </c>
      <c r="K20" s="267">
        <v>-0.019</v>
      </c>
      <c r="L20" s="115"/>
      <c r="M20" s="116"/>
    </row>
    <row r="21" spans="2:13" ht="14.25" customHeight="1">
      <c r="B21" s="201" t="s">
        <v>50</v>
      </c>
      <c r="C21" s="68"/>
      <c r="D21" s="68"/>
      <c r="E21" s="241">
        <v>4210</v>
      </c>
      <c r="F21" s="242">
        <v>3770</v>
      </c>
      <c r="G21" s="267">
        <v>-0.104</v>
      </c>
      <c r="H21" s="238"/>
      <c r="I21" s="241">
        <v>2098</v>
      </c>
      <c r="J21" s="242">
        <v>1901</v>
      </c>
      <c r="K21" s="267">
        <v>-0.094</v>
      </c>
      <c r="L21" s="115"/>
      <c r="M21" s="116"/>
    </row>
    <row r="22" spans="2:13" ht="14.25" customHeight="1">
      <c r="B22" s="201" t="s">
        <v>51</v>
      </c>
      <c r="C22" s="68"/>
      <c r="D22" s="68"/>
      <c r="E22" s="241">
        <v>400</v>
      </c>
      <c r="F22" s="242">
        <v>337</v>
      </c>
      <c r="G22" s="267">
        <v>-0.147</v>
      </c>
      <c r="H22" s="238"/>
      <c r="I22" s="241">
        <v>201</v>
      </c>
      <c r="J22" s="242">
        <v>170</v>
      </c>
      <c r="K22" s="267">
        <v>-0.143</v>
      </c>
      <c r="L22" s="115"/>
      <c r="M22" s="116"/>
    </row>
    <row r="23" spans="2:13" ht="14.25" customHeight="1">
      <c r="B23" s="201" t="s">
        <v>52</v>
      </c>
      <c r="C23" s="68"/>
      <c r="D23" s="68"/>
      <c r="E23" s="241">
        <v>2731</v>
      </c>
      <c r="F23" s="242">
        <v>3061</v>
      </c>
      <c r="G23" s="267">
        <v>0.119</v>
      </c>
      <c r="H23" s="278"/>
      <c r="I23" s="241">
        <v>1388</v>
      </c>
      <c r="J23" s="242">
        <v>1548</v>
      </c>
      <c r="K23" s="267">
        <v>0.113</v>
      </c>
      <c r="L23" s="115"/>
      <c r="M23" s="116"/>
    </row>
    <row r="24" spans="2:13" ht="14.25" customHeight="1">
      <c r="B24" s="193" t="s">
        <v>53</v>
      </c>
      <c r="C24" s="68"/>
      <c r="D24" s="68"/>
      <c r="E24" s="241">
        <v>1137</v>
      </c>
      <c r="F24" s="242">
        <v>1138</v>
      </c>
      <c r="G24" s="267">
        <v>0.025</v>
      </c>
      <c r="H24" s="237"/>
      <c r="I24" s="241">
        <v>572</v>
      </c>
      <c r="J24" s="242">
        <v>581</v>
      </c>
      <c r="K24" s="267">
        <v>0.044</v>
      </c>
      <c r="L24" s="115"/>
      <c r="M24" s="116"/>
    </row>
    <row r="25" spans="2:13" ht="14.25" customHeight="1">
      <c r="B25" s="78" t="s">
        <v>179</v>
      </c>
      <c r="C25" s="68"/>
      <c r="D25" s="68"/>
      <c r="E25" s="241">
        <v>76</v>
      </c>
      <c r="F25" s="242">
        <v>113</v>
      </c>
      <c r="G25" s="267">
        <v>0.491</v>
      </c>
      <c r="H25" s="237"/>
      <c r="I25" s="241">
        <v>69</v>
      </c>
      <c r="J25" s="242">
        <v>59</v>
      </c>
      <c r="K25" s="267">
        <v>-0.142</v>
      </c>
      <c r="L25" s="115"/>
      <c r="M25" s="116"/>
    </row>
    <row r="26" spans="2:13" ht="16.5" customHeight="1">
      <c r="B26" s="78" t="s">
        <v>180</v>
      </c>
      <c r="C26" s="68"/>
      <c r="D26" s="68"/>
      <c r="E26" s="241">
        <v>435</v>
      </c>
      <c r="F26" s="242">
        <v>523</v>
      </c>
      <c r="G26" s="267">
        <v>0.131</v>
      </c>
      <c r="H26" s="238"/>
      <c r="I26" s="241">
        <v>235</v>
      </c>
      <c r="J26" s="242">
        <v>267</v>
      </c>
      <c r="K26" s="267">
        <v>0.066</v>
      </c>
      <c r="L26" s="115"/>
      <c r="M26" s="116"/>
    </row>
    <row r="27" spans="2:13" ht="16.5" customHeight="1">
      <c r="B27" s="194" t="s">
        <v>44</v>
      </c>
      <c r="C27" s="68"/>
      <c r="D27" s="68"/>
      <c r="E27" s="243">
        <v>796</v>
      </c>
      <c r="F27" s="244">
        <v>1026</v>
      </c>
      <c r="G27" s="274">
        <v>0.289</v>
      </c>
      <c r="H27" s="238"/>
      <c r="I27" s="243">
        <v>449</v>
      </c>
      <c r="J27" s="244">
        <v>532</v>
      </c>
      <c r="K27" s="274">
        <v>0.185</v>
      </c>
      <c r="L27" s="115"/>
      <c r="M27" s="116"/>
    </row>
    <row r="28" spans="2:12" ht="4.5" customHeight="1">
      <c r="B28" s="194"/>
      <c r="C28" s="68"/>
      <c r="D28" s="68"/>
      <c r="E28" s="243" t="s">
        <v>0</v>
      </c>
      <c r="F28" s="244" t="s">
        <v>0</v>
      </c>
      <c r="G28" s="274"/>
      <c r="H28" s="237"/>
      <c r="I28" s="243" t="s">
        <v>0</v>
      </c>
      <c r="J28" s="244" t="s">
        <v>0</v>
      </c>
      <c r="K28" s="274"/>
      <c r="L28" s="115"/>
    </row>
    <row r="29" spans="2:13" ht="14.25" customHeight="1">
      <c r="B29" s="196" t="s">
        <v>45</v>
      </c>
      <c r="C29" s="68"/>
      <c r="D29" s="68"/>
      <c r="E29" s="247">
        <v>9785</v>
      </c>
      <c r="F29" s="248">
        <v>9968</v>
      </c>
      <c r="G29" s="275">
        <v>0.019</v>
      </c>
      <c r="H29" s="238"/>
      <c r="I29" s="247">
        <v>5013</v>
      </c>
      <c r="J29" s="248">
        <v>5058</v>
      </c>
      <c r="K29" s="275">
        <v>0.009</v>
      </c>
      <c r="L29" s="115"/>
      <c r="M29" s="116"/>
    </row>
    <row r="30" spans="2:11" ht="6" customHeight="1">
      <c r="B30" s="68"/>
      <c r="C30" s="68"/>
      <c r="D30" s="68"/>
      <c r="E30" s="68"/>
      <c r="F30" s="68"/>
      <c r="G30" s="68"/>
      <c r="I30" s="68"/>
      <c r="J30" s="68"/>
      <c r="K30" s="68"/>
    </row>
    <row r="31" spans="2:11" ht="14.25" customHeight="1">
      <c r="B31" s="202" t="s">
        <v>54</v>
      </c>
      <c r="C31" s="68"/>
      <c r="D31" s="68"/>
      <c r="E31" s="68"/>
      <c r="F31" s="68"/>
      <c r="G31" s="68"/>
      <c r="I31" s="68"/>
      <c r="J31" s="68"/>
      <c r="K31" s="68"/>
    </row>
    <row r="32" spans="2:11" ht="14.25" customHeight="1">
      <c r="B32" s="202" t="s">
        <v>55</v>
      </c>
      <c r="C32" s="68"/>
      <c r="D32" s="68"/>
      <c r="E32" s="68"/>
      <c r="F32" s="68"/>
      <c r="G32" s="68"/>
      <c r="I32" s="68"/>
      <c r="J32" s="68"/>
      <c r="K32" s="68"/>
    </row>
    <row r="33" spans="2:11" ht="14.25" customHeight="1">
      <c r="B33" s="202" t="s">
        <v>56</v>
      </c>
      <c r="C33" s="68"/>
      <c r="D33" s="68"/>
      <c r="E33" s="68"/>
      <c r="F33" s="68"/>
      <c r="G33" s="68"/>
      <c r="I33" s="68"/>
      <c r="J33" s="68"/>
      <c r="K33" s="68"/>
    </row>
    <row r="34" spans="2:11" ht="14.25" customHeight="1">
      <c r="B34" s="72" t="s">
        <v>181</v>
      </c>
      <c r="C34" s="73"/>
      <c r="D34" s="73"/>
      <c r="E34" s="68"/>
      <c r="F34" s="68"/>
      <c r="G34" s="68"/>
      <c r="H34" s="73"/>
      <c r="I34" s="68"/>
      <c r="J34" s="68"/>
      <c r="K34" s="68"/>
    </row>
    <row r="35" ht="17.25" customHeight="1">
      <c r="B35" s="203"/>
    </row>
    <row r="37" ht="28.5" customHeight="1"/>
  </sheetData>
  <sheetProtection/>
  <mergeCells count="14">
    <mergeCell ref="I2:I3"/>
    <mergeCell ref="J2:J3"/>
    <mergeCell ref="K2:K3"/>
    <mergeCell ref="I17:I18"/>
    <mergeCell ref="J17:J18"/>
    <mergeCell ref="K17:K18"/>
    <mergeCell ref="G2:G3"/>
    <mergeCell ref="E17:E18"/>
    <mergeCell ref="F17:F18"/>
    <mergeCell ref="G17:G18"/>
    <mergeCell ref="B2:B3"/>
    <mergeCell ref="B17:B18"/>
    <mergeCell ref="E2:E3"/>
    <mergeCell ref="F2:F3"/>
  </mergeCells>
  <printOptions/>
  <pageMargins left="0.7480314960629921" right="0.7480314960629921" top="0.984251968503937" bottom="0.984251968503937" header="0.5118110236220472" footer="0.5118110236220472"/>
  <pageSetup fitToHeight="1" fitToWidth="1" horizontalDpi="600" verticalDpi="600" orientation="landscape" paperSize="9" scale="90" r:id="rId2"/>
  <headerFooter alignWithMargins="0">
    <oddHeader>&amp;L&amp;14&amp;K002060O2 Czech Republic  - FACTS AND FIGURES&amp;R&amp;G</oddHeader>
    <oddFooter>&amp;L&amp;"Arial,tučné"&amp;K03-047Investor Relations&amp;"Arial,obyčejné"
Tel. +420 271 462 076, +420 271 462 169&amp;C&amp;K03-047email: investor_relations@o2.cz</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B2:P28"/>
  <sheetViews>
    <sheetView showGridLines="0" view="pageBreakPreview" zoomScaleSheetLayoutView="100" zoomScalePageLayoutView="0" workbookViewId="0" topLeftCell="A1">
      <selection activeCell="A1" sqref="A1"/>
    </sheetView>
  </sheetViews>
  <sheetFormatPr defaultColWidth="9.140625" defaultRowHeight="12.75"/>
  <cols>
    <col min="1" max="1" width="9.140625" style="2" customWidth="1"/>
    <col min="2" max="2" width="45.7109375" style="2" customWidth="1"/>
    <col min="3" max="4" width="9.140625" style="2" customWidth="1"/>
    <col min="5" max="6" width="8.8515625" style="2" bestFit="1" customWidth="1"/>
    <col min="7" max="7" width="11.7109375" style="2" customWidth="1"/>
    <col min="8" max="8" width="9.140625" style="2" customWidth="1"/>
    <col min="9" max="10" width="8.8515625" style="2" bestFit="1" customWidth="1"/>
    <col min="11" max="11" width="11.7109375" style="2" customWidth="1"/>
    <col min="12" max="16384" width="9.140625" style="2" customWidth="1"/>
  </cols>
  <sheetData>
    <row r="2" spans="2:11" ht="12.75" customHeight="1">
      <c r="B2" s="393" t="s">
        <v>57</v>
      </c>
      <c r="E2" s="386" t="s">
        <v>198</v>
      </c>
      <c r="F2" s="388" t="s">
        <v>199</v>
      </c>
      <c r="G2" s="390" t="s">
        <v>200</v>
      </c>
      <c r="I2" s="386" t="s">
        <v>8</v>
      </c>
      <c r="J2" s="388" t="s">
        <v>201</v>
      </c>
      <c r="K2" s="390" t="s">
        <v>202</v>
      </c>
    </row>
    <row r="3" spans="2:11" ht="12.75">
      <c r="B3" s="394"/>
      <c r="E3" s="387"/>
      <c r="F3" s="389"/>
      <c r="G3" s="391"/>
      <c r="I3" s="387"/>
      <c r="J3" s="389"/>
      <c r="K3" s="391"/>
    </row>
    <row r="4" spans="2:16" ht="14.25" customHeight="1">
      <c r="B4" s="204" t="s">
        <v>58</v>
      </c>
      <c r="C4" s="69"/>
      <c r="D4" s="69"/>
      <c r="E4" s="279">
        <v>9436</v>
      </c>
      <c r="F4" s="280">
        <v>9383</v>
      </c>
      <c r="G4" s="281">
        <v>-0.006</v>
      </c>
      <c r="H4" s="272"/>
      <c r="I4" s="279">
        <v>4703</v>
      </c>
      <c r="J4" s="280">
        <v>4699</v>
      </c>
      <c r="K4" s="281">
        <v>-0.001</v>
      </c>
      <c r="L4" s="3"/>
      <c r="N4" s="3"/>
      <c r="O4" s="3"/>
      <c r="P4" s="117"/>
    </row>
    <row r="5" spans="2:16" ht="14.25" customHeight="1">
      <c r="B5" s="205" t="s">
        <v>59</v>
      </c>
      <c r="C5" s="69"/>
      <c r="D5" s="69"/>
      <c r="E5" s="282">
        <v>7558</v>
      </c>
      <c r="F5" s="283">
        <v>7500</v>
      </c>
      <c r="G5" s="268">
        <v>-0.008</v>
      </c>
      <c r="H5" s="272"/>
      <c r="I5" s="282">
        <v>3765</v>
      </c>
      <c r="J5" s="283">
        <v>3738</v>
      </c>
      <c r="K5" s="268">
        <v>-0.007</v>
      </c>
      <c r="L5" s="3"/>
      <c r="P5" s="117"/>
    </row>
    <row r="6" spans="2:16" ht="14.25" customHeight="1">
      <c r="B6" s="206" t="s">
        <v>60</v>
      </c>
      <c r="C6" s="69"/>
      <c r="D6" s="69"/>
      <c r="E6" s="284">
        <v>4312</v>
      </c>
      <c r="F6" s="242">
        <v>4364</v>
      </c>
      <c r="G6" s="266">
        <v>0.012</v>
      </c>
      <c r="H6" s="272"/>
      <c r="I6" s="284">
        <v>2156</v>
      </c>
      <c r="J6" s="242">
        <v>2181</v>
      </c>
      <c r="K6" s="266">
        <v>0.011</v>
      </c>
      <c r="L6" s="3"/>
      <c r="P6" s="117"/>
    </row>
    <row r="7" spans="2:16" ht="14.25" customHeight="1">
      <c r="B7" s="206" t="s">
        <v>61</v>
      </c>
      <c r="C7" s="69"/>
      <c r="D7" s="69"/>
      <c r="E7" s="284">
        <v>3246</v>
      </c>
      <c r="F7" s="242">
        <v>3136</v>
      </c>
      <c r="G7" s="266">
        <v>-0.034</v>
      </c>
      <c r="H7" s="272"/>
      <c r="I7" s="284">
        <v>1608</v>
      </c>
      <c r="J7" s="242">
        <v>1557</v>
      </c>
      <c r="K7" s="266">
        <v>-0.032</v>
      </c>
      <c r="L7" s="3"/>
      <c r="P7" s="117"/>
    </row>
    <row r="8" spans="2:16" ht="14.25" customHeight="1">
      <c r="B8" s="205" t="s">
        <v>62</v>
      </c>
      <c r="C8" s="69"/>
      <c r="D8" s="69"/>
      <c r="E8" s="282">
        <v>1878</v>
      </c>
      <c r="F8" s="244">
        <v>1883</v>
      </c>
      <c r="G8" s="268">
        <v>0.003</v>
      </c>
      <c r="H8" s="272"/>
      <c r="I8" s="282">
        <v>938</v>
      </c>
      <c r="J8" s="244">
        <v>961</v>
      </c>
      <c r="K8" s="268">
        <v>0.024</v>
      </c>
      <c r="L8" s="3"/>
      <c r="P8" s="117"/>
    </row>
    <row r="9" spans="2:16" ht="14.25" customHeight="1">
      <c r="B9" s="206" t="s">
        <v>63</v>
      </c>
      <c r="C9" s="69"/>
      <c r="D9" s="69"/>
      <c r="E9" s="284">
        <v>1306</v>
      </c>
      <c r="F9" s="242">
        <v>1430</v>
      </c>
      <c r="G9" s="266">
        <v>0.094</v>
      </c>
      <c r="H9" s="272"/>
      <c r="I9" s="284">
        <v>696</v>
      </c>
      <c r="J9" s="242">
        <v>729</v>
      </c>
      <c r="K9" s="266">
        <v>0.046</v>
      </c>
      <c r="L9" s="3"/>
      <c r="P9" s="117"/>
    </row>
    <row r="10" spans="2:16" ht="14.25" customHeight="1">
      <c r="B10" s="206" t="s">
        <v>64</v>
      </c>
      <c r="C10" s="69"/>
      <c r="D10" s="69"/>
      <c r="E10" s="284">
        <v>86</v>
      </c>
      <c r="F10" s="242">
        <v>140</v>
      </c>
      <c r="G10" s="266">
        <v>0.627</v>
      </c>
      <c r="H10" s="272"/>
      <c r="I10" s="284">
        <v>-2</v>
      </c>
      <c r="J10" s="242">
        <v>72</v>
      </c>
      <c r="K10" s="266" t="s">
        <v>178</v>
      </c>
      <c r="L10" s="3"/>
      <c r="P10" s="117"/>
    </row>
    <row r="11" spans="2:16" ht="14.25" customHeight="1">
      <c r="B11" s="206" t="s">
        <v>65</v>
      </c>
      <c r="C11" s="69"/>
      <c r="D11" s="69"/>
      <c r="E11" s="284">
        <v>485</v>
      </c>
      <c r="F11" s="242">
        <v>313</v>
      </c>
      <c r="G11" s="266">
        <v>-0.355</v>
      </c>
      <c r="H11" s="272"/>
      <c r="I11" s="284">
        <v>244</v>
      </c>
      <c r="J11" s="242">
        <v>160</v>
      </c>
      <c r="K11" s="266">
        <v>-0.342</v>
      </c>
      <c r="L11" s="3"/>
      <c r="P11" s="117"/>
    </row>
    <row r="12" spans="2:12" ht="5.25" customHeight="1">
      <c r="B12" s="207"/>
      <c r="C12" s="66"/>
      <c r="D12" s="66"/>
      <c r="E12" s="243"/>
      <c r="F12" s="244"/>
      <c r="G12" s="266"/>
      <c r="H12" s="184"/>
      <c r="I12" s="243"/>
      <c r="J12" s="244"/>
      <c r="K12" s="266"/>
      <c r="L12" s="3"/>
    </row>
    <row r="13" spans="2:16" ht="14.25" customHeight="1">
      <c r="B13" s="188" t="s">
        <v>66</v>
      </c>
      <c r="C13" s="69"/>
      <c r="D13" s="69"/>
      <c r="E13" s="243">
        <v>4166</v>
      </c>
      <c r="F13" s="244">
        <v>4042</v>
      </c>
      <c r="G13" s="268">
        <v>-0.03</v>
      </c>
      <c r="H13" s="272"/>
      <c r="I13" s="243">
        <v>2089</v>
      </c>
      <c r="J13" s="244">
        <v>2037</v>
      </c>
      <c r="K13" s="268">
        <v>-0.025</v>
      </c>
      <c r="L13" s="3"/>
      <c r="P13" s="117"/>
    </row>
    <row r="14" spans="2:16" ht="14.25" customHeight="1">
      <c r="B14" s="208" t="s">
        <v>67</v>
      </c>
      <c r="C14" s="69"/>
      <c r="D14" s="69"/>
      <c r="E14" s="243">
        <v>2107</v>
      </c>
      <c r="F14" s="244">
        <v>2160</v>
      </c>
      <c r="G14" s="268">
        <v>0.025</v>
      </c>
      <c r="H14" s="272"/>
      <c r="I14" s="243">
        <v>1059</v>
      </c>
      <c r="J14" s="244">
        <v>1085</v>
      </c>
      <c r="K14" s="268">
        <v>0.025</v>
      </c>
      <c r="L14" s="3"/>
      <c r="P14" s="117"/>
    </row>
    <row r="15" spans="2:16" ht="14.25" customHeight="1">
      <c r="B15" s="208" t="s">
        <v>68</v>
      </c>
      <c r="C15" s="69"/>
      <c r="D15" s="69"/>
      <c r="E15" s="282">
        <v>2059</v>
      </c>
      <c r="F15" s="283">
        <v>1882</v>
      </c>
      <c r="G15" s="268">
        <v>-0.086</v>
      </c>
      <c r="H15" s="272"/>
      <c r="I15" s="282">
        <v>1030</v>
      </c>
      <c r="J15" s="283">
        <v>952</v>
      </c>
      <c r="K15" s="268">
        <v>-0.076</v>
      </c>
      <c r="L15" s="3"/>
      <c r="P15" s="117"/>
    </row>
    <row r="16" spans="2:16" ht="14.25" customHeight="1">
      <c r="B16" s="201" t="s">
        <v>4</v>
      </c>
      <c r="C16" s="69"/>
      <c r="D16" s="69"/>
      <c r="E16" s="284">
        <v>343</v>
      </c>
      <c r="F16" s="242">
        <v>298</v>
      </c>
      <c r="G16" s="266">
        <v>-0.131</v>
      </c>
      <c r="H16" s="272"/>
      <c r="I16" s="284">
        <v>174</v>
      </c>
      <c r="J16" s="242">
        <v>162</v>
      </c>
      <c r="K16" s="266">
        <v>-0.067</v>
      </c>
      <c r="L16" s="3"/>
      <c r="P16" s="117"/>
    </row>
    <row r="17" spans="2:16" ht="14.25" customHeight="1">
      <c r="B17" s="206" t="s">
        <v>69</v>
      </c>
      <c r="C17" s="69"/>
      <c r="D17" s="69"/>
      <c r="E17" s="284">
        <v>414</v>
      </c>
      <c r="F17" s="285">
        <v>402</v>
      </c>
      <c r="G17" s="266">
        <v>-0.03</v>
      </c>
      <c r="H17" s="272"/>
      <c r="I17" s="284">
        <v>207</v>
      </c>
      <c r="J17" s="285">
        <v>200</v>
      </c>
      <c r="K17" s="266">
        <v>-0.036</v>
      </c>
      <c r="L17" s="3"/>
      <c r="P17" s="117"/>
    </row>
    <row r="18" spans="2:16" ht="14.25" customHeight="1">
      <c r="B18" s="206" t="s">
        <v>70</v>
      </c>
      <c r="C18" s="69"/>
      <c r="D18" s="69"/>
      <c r="E18" s="284">
        <v>443</v>
      </c>
      <c r="F18" s="285">
        <v>434</v>
      </c>
      <c r="G18" s="266">
        <v>-0.019</v>
      </c>
      <c r="H18" s="272"/>
      <c r="I18" s="284">
        <v>218</v>
      </c>
      <c r="J18" s="285">
        <v>219</v>
      </c>
      <c r="K18" s="266">
        <v>0.008</v>
      </c>
      <c r="L18" s="3"/>
      <c r="P18" s="117"/>
    </row>
    <row r="19" spans="2:16" ht="14.25" customHeight="1">
      <c r="B19" s="206" t="s">
        <v>71</v>
      </c>
      <c r="C19" s="69"/>
      <c r="D19" s="69"/>
      <c r="E19" s="284">
        <v>97</v>
      </c>
      <c r="F19" s="285">
        <v>102</v>
      </c>
      <c r="G19" s="266">
        <v>0.043</v>
      </c>
      <c r="H19" s="272"/>
      <c r="I19" s="284">
        <v>52</v>
      </c>
      <c r="J19" s="285">
        <v>53</v>
      </c>
      <c r="K19" s="266">
        <v>0.004</v>
      </c>
      <c r="L19" s="3"/>
      <c r="P19" s="117"/>
    </row>
    <row r="20" spans="2:16" ht="14.25" customHeight="1">
      <c r="B20" s="206" t="s">
        <v>165</v>
      </c>
      <c r="C20" s="69"/>
      <c r="D20" s="69"/>
      <c r="E20" s="284">
        <v>83</v>
      </c>
      <c r="F20" s="285">
        <v>102</v>
      </c>
      <c r="G20" s="266">
        <v>0.222</v>
      </c>
      <c r="H20" s="272"/>
      <c r="I20" s="284">
        <v>44</v>
      </c>
      <c r="J20" s="285">
        <v>50</v>
      </c>
      <c r="K20" s="266">
        <v>0.131</v>
      </c>
      <c r="L20" s="3"/>
      <c r="P20" s="117"/>
    </row>
    <row r="21" spans="2:16" ht="14.25" customHeight="1">
      <c r="B21" s="206" t="s">
        <v>72</v>
      </c>
      <c r="C21" s="69"/>
      <c r="D21" s="69"/>
      <c r="E21" s="284">
        <v>679</v>
      </c>
      <c r="F21" s="285">
        <v>544</v>
      </c>
      <c r="G21" s="266">
        <v>-0.198</v>
      </c>
      <c r="H21" s="272"/>
      <c r="I21" s="284">
        <v>335</v>
      </c>
      <c r="J21" s="285">
        <v>268</v>
      </c>
      <c r="K21" s="266">
        <v>-0.2</v>
      </c>
      <c r="L21" s="3"/>
      <c r="P21" s="117"/>
    </row>
    <row r="22" spans="2:12" ht="5.25" customHeight="1">
      <c r="B22" s="207"/>
      <c r="C22" s="66"/>
      <c r="D22" s="66"/>
      <c r="E22" s="243" t="s">
        <v>0</v>
      </c>
      <c r="F22" s="244" t="s">
        <v>0</v>
      </c>
      <c r="G22" s="274"/>
      <c r="H22" s="184"/>
      <c r="I22" s="243" t="s">
        <v>0</v>
      </c>
      <c r="J22" s="244" t="s">
        <v>0</v>
      </c>
      <c r="K22" s="274"/>
      <c r="L22" s="3"/>
    </row>
    <row r="23" spans="2:16" ht="14.25" customHeight="1">
      <c r="B23" s="190" t="s">
        <v>73</v>
      </c>
      <c r="C23" s="69"/>
      <c r="D23" s="69"/>
      <c r="E23" s="269">
        <v>13602</v>
      </c>
      <c r="F23" s="286">
        <v>13425</v>
      </c>
      <c r="G23" s="287">
        <v>-0.013</v>
      </c>
      <c r="H23" s="272"/>
      <c r="I23" s="269">
        <v>6792</v>
      </c>
      <c r="J23" s="286">
        <v>6736</v>
      </c>
      <c r="K23" s="287">
        <v>-0.008</v>
      </c>
      <c r="L23" s="3"/>
      <c r="P23" s="117"/>
    </row>
    <row r="24" spans="2:11" ht="5.25" customHeight="1">
      <c r="B24" s="184"/>
      <c r="C24" s="66"/>
      <c r="D24" s="66"/>
      <c r="E24" s="66"/>
      <c r="F24" s="66"/>
      <c r="G24" s="66"/>
      <c r="H24" s="66"/>
      <c r="I24" s="66"/>
      <c r="J24" s="66"/>
      <c r="K24" s="66"/>
    </row>
    <row r="25" spans="2:11" ht="13.5">
      <c r="B25" s="209" t="s">
        <v>74</v>
      </c>
      <c r="C25" s="66"/>
      <c r="D25" s="66"/>
      <c r="E25" s="66"/>
      <c r="F25" s="66"/>
      <c r="G25" s="66"/>
      <c r="H25" s="66"/>
      <c r="I25" s="66"/>
      <c r="J25" s="66"/>
      <c r="K25" s="66"/>
    </row>
    <row r="26" spans="2:11" ht="13.5">
      <c r="B26" s="209" t="s">
        <v>75</v>
      </c>
      <c r="C26" s="66"/>
      <c r="D26" s="66"/>
      <c r="E26" s="66"/>
      <c r="F26" s="66"/>
      <c r="G26" s="66"/>
      <c r="H26" s="66"/>
      <c r="I26" s="66"/>
      <c r="J26" s="66"/>
      <c r="K26" s="66"/>
    </row>
    <row r="27" ht="13.5">
      <c r="B27" s="209" t="s">
        <v>164</v>
      </c>
    </row>
    <row r="28" ht="14.25">
      <c r="B28" s="5"/>
    </row>
  </sheetData>
  <sheetProtection/>
  <mergeCells count="7">
    <mergeCell ref="K2:K3"/>
    <mergeCell ref="B2:B3"/>
    <mergeCell ref="E2:E3"/>
    <mergeCell ref="F2:F3"/>
    <mergeCell ref="G2:G3"/>
    <mergeCell ref="I2:I3"/>
    <mergeCell ref="J2:J3"/>
  </mergeCells>
  <printOptions/>
  <pageMargins left="0.7480314960629921" right="0.7480314960629921" top="0.984251968503937" bottom="0.984251968503937" header="0.5118110236220472" footer="0.5118110236220472"/>
  <pageSetup fitToHeight="1" fitToWidth="1" horizontalDpi="600" verticalDpi="600" orientation="landscape" paperSize="9" scale="83" r:id="rId2"/>
  <headerFooter alignWithMargins="0">
    <oddHeader>&amp;L&amp;14&amp;K002060O2 Czech Republic  - FACTS AND FIGURES&amp;R&amp;G</oddHeader>
    <oddFooter>&amp;L&amp;"Arial,tučné"&amp;K03-048Investor Relations&amp;"Arial,obyčejné"
Tel. +420 271 462 076, +420 271 462 169&amp;C&amp;K03-048email: investor_relations@o2.cz</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B2:I89"/>
  <sheetViews>
    <sheetView showGridLines="0" view="pageBreakPreview" zoomScaleNormal="85" zoomScaleSheetLayoutView="100" workbookViewId="0" topLeftCell="A1">
      <selection activeCell="A1" sqref="A1"/>
    </sheetView>
  </sheetViews>
  <sheetFormatPr defaultColWidth="46.421875" defaultRowHeight="12.75"/>
  <cols>
    <col min="1" max="1" width="9.140625" style="9" customWidth="1"/>
    <col min="2" max="2" width="57.28125" style="9" customWidth="1"/>
    <col min="3" max="4" width="11.7109375" style="9" customWidth="1"/>
    <col min="5" max="6" width="10.28125" style="9" customWidth="1"/>
    <col min="7" max="7" width="11.7109375" style="10" customWidth="1"/>
    <col min="8" max="91" width="10.7109375" style="9" customWidth="1"/>
    <col min="92" max="16384" width="46.421875" style="9" customWidth="1"/>
  </cols>
  <sheetData>
    <row r="2" spans="2:4" ht="12.75" customHeight="1">
      <c r="B2" s="397" t="s">
        <v>76</v>
      </c>
      <c r="C2" s="399">
        <v>43100</v>
      </c>
      <c r="D2" s="401">
        <v>43281</v>
      </c>
    </row>
    <row r="3" spans="2:4" ht="12.75">
      <c r="B3" s="398"/>
      <c r="C3" s="400"/>
      <c r="D3" s="402"/>
    </row>
    <row r="4" spans="2:9" ht="14.25" customHeight="1">
      <c r="B4" s="107" t="s">
        <v>77</v>
      </c>
      <c r="C4" s="113">
        <v>23411</v>
      </c>
      <c r="D4" s="314">
        <v>23957</v>
      </c>
      <c r="E4" s="11"/>
      <c r="F4" s="11"/>
      <c r="G4" s="118"/>
      <c r="H4" s="118"/>
      <c r="I4" s="119"/>
    </row>
    <row r="5" spans="2:9" ht="14.25" customHeight="1">
      <c r="B5" s="108" t="s">
        <v>78</v>
      </c>
      <c r="C5" s="80">
        <v>16815</v>
      </c>
      <c r="D5" s="315">
        <v>16576</v>
      </c>
      <c r="E5" s="11"/>
      <c r="F5" s="11"/>
      <c r="G5" s="118"/>
      <c r="H5" s="118"/>
      <c r="I5" s="119"/>
    </row>
    <row r="6" spans="2:9" ht="14.25" customHeight="1">
      <c r="B6" s="108" t="s">
        <v>79</v>
      </c>
      <c r="C6" s="80">
        <v>5636</v>
      </c>
      <c r="D6" s="315">
        <v>5744</v>
      </c>
      <c r="E6" s="11"/>
      <c r="F6" s="11"/>
      <c r="G6" s="118"/>
      <c r="H6" s="118"/>
      <c r="I6" s="119"/>
    </row>
    <row r="7" spans="2:9" ht="14.25" customHeight="1">
      <c r="B7" s="108" t="s">
        <v>172</v>
      </c>
      <c r="C7" s="80">
        <v>0</v>
      </c>
      <c r="D7" s="315">
        <v>582</v>
      </c>
      <c r="E7" s="11"/>
      <c r="F7" s="11"/>
      <c r="G7" s="118"/>
      <c r="H7" s="118"/>
      <c r="I7" s="119"/>
    </row>
    <row r="8" spans="2:9" ht="14.25" customHeight="1">
      <c r="B8" s="108" t="s">
        <v>80</v>
      </c>
      <c r="C8" s="80">
        <v>744</v>
      </c>
      <c r="D8" s="315">
        <v>727</v>
      </c>
      <c r="E8" s="11"/>
      <c r="F8" s="11"/>
      <c r="G8" s="118"/>
      <c r="H8" s="118"/>
      <c r="I8" s="119"/>
    </row>
    <row r="9" spans="2:9" ht="14.25" customHeight="1">
      <c r="B9" s="108" t="s">
        <v>175</v>
      </c>
      <c r="C9" s="80">
        <v>0</v>
      </c>
      <c r="D9" s="315">
        <v>148</v>
      </c>
      <c r="E9" s="11"/>
      <c r="F9" s="11"/>
      <c r="G9" s="118"/>
      <c r="H9" s="118"/>
      <c r="I9" s="119"/>
    </row>
    <row r="10" spans="2:9" ht="14.25" customHeight="1">
      <c r="B10" s="108" t="s">
        <v>81</v>
      </c>
      <c r="C10" s="80">
        <v>216</v>
      </c>
      <c r="D10" s="315">
        <v>180</v>
      </c>
      <c r="E10" s="11"/>
      <c r="F10" s="11"/>
      <c r="G10" s="118"/>
      <c r="H10" s="118"/>
      <c r="I10" s="119"/>
    </row>
    <row r="11" spans="2:9" ht="14.25" customHeight="1">
      <c r="B11" s="109" t="s">
        <v>82</v>
      </c>
      <c r="C11" s="81">
        <v>11431</v>
      </c>
      <c r="D11" s="316">
        <v>15389</v>
      </c>
      <c r="E11" s="11"/>
      <c r="F11" s="11"/>
      <c r="G11" s="118"/>
      <c r="H11" s="118"/>
      <c r="I11" s="119"/>
    </row>
    <row r="12" spans="2:9" ht="14.25" customHeight="1">
      <c r="B12" s="108" t="s">
        <v>83</v>
      </c>
      <c r="C12" s="80">
        <v>824</v>
      </c>
      <c r="D12" s="315">
        <v>838</v>
      </c>
      <c r="E12" s="11"/>
      <c r="F12" s="11"/>
      <c r="G12" s="118"/>
      <c r="H12" s="118"/>
      <c r="I12" s="119"/>
    </row>
    <row r="13" spans="2:9" ht="14.25" customHeight="1">
      <c r="B13" s="108" t="s">
        <v>84</v>
      </c>
      <c r="C13" s="80">
        <v>6519</v>
      </c>
      <c r="D13" s="315">
        <v>6818</v>
      </c>
      <c r="E13" s="11"/>
      <c r="F13" s="11"/>
      <c r="G13" s="118"/>
      <c r="H13" s="118"/>
      <c r="I13" s="119"/>
    </row>
    <row r="14" spans="2:9" ht="14.25" customHeight="1">
      <c r="B14" s="108" t="s">
        <v>173</v>
      </c>
      <c r="C14" s="80">
        <v>0</v>
      </c>
      <c r="D14" s="315">
        <v>387</v>
      </c>
      <c r="E14" s="11"/>
      <c r="F14" s="11"/>
      <c r="G14" s="118"/>
      <c r="H14" s="118"/>
      <c r="I14" s="119"/>
    </row>
    <row r="15" spans="2:9" ht="14.25" customHeight="1">
      <c r="B15" s="108" t="s">
        <v>174</v>
      </c>
      <c r="C15" s="80">
        <v>0</v>
      </c>
      <c r="D15" s="315">
        <v>24</v>
      </c>
      <c r="F15" s="11"/>
      <c r="G15" s="118"/>
      <c r="H15" s="118"/>
      <c r="I15" s="119"/>
    </row>
    <row r="16" spans="2:9" ht="14.25" customHeight="1">
      <c r="B16" s="108" t="s">
        <v>85</v>
      </c>
      <c r="C16" s="80">
        <v>4088</v>
      </c>
      <c r="D16" s="315">
        <v>7322</v>
      </c>
      <c r="F16" s="11"/>
      <c r="G16" s="118"/>
      <c r="H16" s="118"/>
      <c r="I16" s="119"/>
    </row>
    <row r="17" spans="2:7" ht="6" customHeight="1">
      <c r="B17" s="110"/>
      <c r="C17" s="75" t="s">
        <v>0</v>
      </c>
      <c r="D17" s="317" t="s">
        <v>0</v>
      </c>
      <c r="E17" s="11"/>
      <c r="F17" s="11"/>
      <c r="G17" s="12"/>
    </row>
    <row r="18" spans="2:7" ht="14.25" customHeight="1">
      <c r="B18" s="109" t="s">
        <v>86</v>
      </c>
      <c r="C18" s="81">
        <v>34842</v>
      </c>
      <c r="D18" s="316">
        <v>39346</v>
      </c>
      <c r="E18" s="11"/>
      <c r="F18" s="11"/>
      <c r="G18" s="12"/>
    </row>
    <row r="19" spans="2:7" ht="14.25" customHeight="1">
      <c r="B19" s="111"/>
      <c r="C19" s="80"/>
      <c r="D19" s="315"/>
      <c r="F19" s="11"/>
      <c r="G19" s="12"/>
    </row>
    <row r="20" spans="2:9" ht="14.25" customHeight="1">
      <c r="B20" s="109" t="s">
        <v>87</v>
      </c>
      <c r="C20" s="82">
        <v>15475</v>
      </c>
      <c r="D20" s="318">
        <v>12603</v>
      </c>
      <c r="F20" s="11"/>
      <c r="G20" s="118"/>
      <c r="H20" s="118"/>
      <c r="I20" s="119"/>
    </row>
    <row r="21" spans="2:9" ht="14.25" customHeight="1">
      <c r="B21" s="108" t="s">
        <v>88</v>
      </c>
      <c r="C21" s="80">
        <v>3102</v>
      </c>
      <c r="D21" s="315">
        <v>3102</v>
      </c>
      <c r="E21" s="11"/>
      <c r="F21" s="11"/>
      <c r="G21" s="118"/>
      <c r="H21" s="118"/>
      <c r="I21" s="119"/>
    </row>
    <row r="22" spans="2:9" ht="14.25" customHeight="1">
      <c r="B22" s="108" t="s">
        <v>89</v>
      </c>
      <c r="C22" s="80">
        <v>-2204</v>
      </c>
      <c r="D22" s="315">
        <v>-2204</v>
      </c>
      <c r="E22" s="11"/>
      <c r="F22" s="11"/>
      <c r="G22" s="118"/>
      <c r="H22" s="118"/>
      <c r="I22" s="119"/>
    </row>
    <row r="23" spans="2:9" ht="14.25" customHeight="1">
      <c r="B23" s="108" t="s">
        <v>90</v>
      </c>
      <c r="C23" s="80">
        <v>10676</v>
      </c>
      <c r="D23" s="315">
        <v>9470</v>
      </c>
      <c r="E23" s="11"/>
      <c r="F23" s="11"/>
      <c r="G23" s="118"/>
      <c r="H23" s="118"/>
      <c r="I23" s="119"/>
    </row>
    <row r="24" spans="2:9" ht="14.25" customHeight="1">
      <c r="B24" s="108" t="s">
        <v>91</v>
      </c>
      <c r="C24" s="80">
        <v>3901</v>
      </c>
      <c r="D24" s="315">
        <v>2237</v>
      </c>
      <c r="E24" s="11"/>
      <c r="F24" s="11"/>
      <c r="G24" s="118"/>
      <c r="H24" s="118"/>
      <c r="I24" s="119"/>
    </row>
    <row r="25" spans="2:9" ht="14.25" customHeight="1">
      <c r="B25" s="109" t="s">
        <v>92</v>
      </c>
      <c r="C25" s="81">
        <v>0</v>
      </c>
      <c r="D25" s="316">
        <v>-2</v>
      </c>
      <c r="E25" s="11"/>
      <c r="F25" s="11"/>
      <c r="G25" s="118"/>
      <c r="H25" s="118"/>
      <c r="I25" s="119"/>
    </row>
    <row r="26" spans="2:9" ht="14.25" customHeight="1">
      <c r="B26" s="109" t="s">
        <v>93</v>
      </c>
      <c r="C26" s="82">
        <v>10887</v>
      </c>
      <c r="D26" s="318">
        <v>12338</v>
      </c>
      <c r="E26" s="11"/>
      <c r="F26" s="11"/>
      <c r="G26" s="118"/>
      <c r="H26" s="118"/>
      <c r="I26" s="119"/>
    </row>
    <row r="27" spans="2:9" ht="14.25" customHeight="1">
      <c r="B27" s="108" t="s">
        <v>94</v>
      </c>
      <c r="C27" s="83">
        <v>10448</v>
      </c>
      <c r="D27" s="319">
        <v>11662</v>
      </c>
      <c r="E27" s="11"/>
      <c r="F27" s="11"/>
      <c r="G27" s="118"/>
      <c r="H27" s="118"/>
      <c r="I27" s="119"/>
    </row>
    <row r="28" spans="2:9" ht="14.25" customHeight="1">
      <c r="B28" s="108" t="s">
        <v>95</v>
      </c>
      <c r="C28" s="83">
        <v>270</v>
      </c>
      <c r="D28" s="319">
        <v>441</v>
      </c>
      <c r="E28" s="11"/>
      <c r="F28" s="11"/>
      <c r="G28" s="118"/>
      <c r="H28" s="118"/>
      <c r="I28" s="119"/>
    </row>
    <row r="29" spans="2:9" ht="14.25" customHeight="1">
      <c r="B29" s="108" t="s">
        <v>96</v>
      </c>
      <c r="C29" s="83">
        <v>53</v>
      </c>
      <c r="D29" s="319">
        <v>53</v>
      </c>
      <c r="E29" s="11"/>
      <c r="F29" s="11"/>
      <c r="G29" s="118"/>
      <c r="H29" s="118"/>
      <c r="I29" s="119"/>
    </row>
    <row r="30" spans="2:9" ht="14.25" customHeight="1">
      <c r="B30" s="108" t="s">
        <v>176</v>
      </c>
      <c r="C30" s="83">
        <v>0</v>
      </c>
      <c r="D30" s="319">
        <v>0</v>
      </c>
      <c r="E30" s="11"/>
      <c r="F30" s="11"/>
      <c r="G30" s="118"/>
      <c r="H30" s="118"/>
      <c r="I30" s="119"/>
    </row>
    <row r="31" spans="2:9" ht="14.25" customHeight="1">
      <c r="B31" s="108" t="s">
        <v>97</v>
      </c>
      <c r="C31" s="83">
        <v>116</v>
      </c>
      <c r="D31" s="319">
        <v>182</v>
      </c>
      <c r="E31" s="11"/>
      <c r="F31" s="11"/>
      <c r="G31" s="118"/>
      <c r="H31" s="118"/>
      <c r="I31" s="119"/>
    </row>
    <row r="32" spans="2:9" ht="14.25" customHeight="1">
      <c r="B32" s="109" t="s">
        <v>98</v>
      </c>
      <c r="C32" s="82">
        <v>8480</v>
      </c>
      <c r="D32" s="318">
        <v>14405</v>
      </c>
      <c r="F32" s="11"/>
      <c r="G32" s="118"/>
      <c r="H32" s="118"/>
      <c r="I32" s="119"/>
    </row>
    <row r="33" spans="2:9" ht="14.25" customHeight="1">
      <c r="B33" s="108" t="s">
        <v>99</v>
      </c>
      <c r="C33" s="83">
        <v>38</v>
      </c>
      <c r="D33" s="319">
        <v>28</v>
      </c>
      <c r="E33" s="11"/>
      <c r="F33" s="11"/>
      <c r="G33" s="118"/>
      <c r="H33" s="118"/>
      <c r="I33" s="119"/>
    </row>
    <row r="34" spans="2:9" ht="14.25" customHeight="1">
      <c r="B34" s="108" t="s">
        <v>100</v>
      </c>
      <c r="C34" s="83">
        <v>8209</v>
      </c>
      <c r="D34" s="319">
        <v>14161</v>
      </c>
      <c r="F34" s="11"/>
      <c r="G34" s="118"/>
      <c r="H34" s="118"/>
      <c r="I34" s="119"/>
    </row>
    <row r="35" spans="2:9" ht="14.25" customHeight="1">
      <c r="B35" s="108" t="s">
        <v>101</v>
      </c>
      <c r="C35" s="83">
        <v>139</v>
      </c>
      <c r="D35" s="319">
        <v>9</v>
      </c>
      <c r="E35" s="21"/>
      <c r="F35" s="11"/>
      <c r="G35" s="118"/>
      <c r="H35" s="118"/>
      <c r="I35" s="119"/>
    </row>
    <row r="36" spans="2:9" ht="14.25" customHeight="1">
      <c r="B36" s="108" t="s">
        <v>177</v>
      </c>
      <c r="C36" s="83">
        <v>0</v>
      </c>
      <c r="D36" s="319">
        <v>128</v>
      </c>
      <c r="E36" s="21"/>
      <c r="F36" s="11"/>
      <c r="G36" s="118"/>
      <c r="H36" s="118"/>
      <c r="I36" s="119"/>
    </row>
    <row r="37" spans="2:9" ht="14.25" customHeight="1">
      <c r="B37" s="108" t="s">
        <v>102</v>
      </c>
      <c r="C37" s="83">
        <v>94</v>
      </c>
      <c r="D37" s="319">
        <v>79</v>
      </c>
      <c r="F37" s="11"/>
      <c r="G37" s="118"/>
      <c r="H37" s="118"/>
      <c r="I37" s="119"/>
    </row>
    <row r="38" spans="2:7" ht="7.5" customHeight="1">
      <c r="B38" s="110"/>
      <c r="C38" s="75" t="s">
        <v>0</v>
      </c>
      <c r="D38" s="317" t="s">
        <v>0</v>
      </c>
      <c r="F38" s="11"/>
      <c r="G38" s="12"/>
    </row>
    <row r="39" spans="2:9" ht="14.25" customHeight="1">
      <c r="B39" s="112" t="s">
        <v>103</v>
      </c>
      <c r="C39" s="84">
        <v>34842</v>
      </c>
      <c r="D39" s="320">
        <v>39346</v>
      </c>
      <c r="F39" s="11"/>
      <c r="G39" s="118"/>
      <c r="H39" s="118"/>
      <c r="I39" s="119"/>
    </row>
    <row r="40" spans="2:6" ht="12.75">
      <c r="B40" s="17"/>
      <c r="C40" s="18"/>
      <c r="D40" s="18"/>
      <c r="F40" s="20"/>
    </row>
    <row r="41" spans="2:4" s="21" customFormat="1" ht="13.5">
      <c r="B41" s="74"/>
      <c r="C41" s="403"/>
      <c r="D41" s="403"/>
    </row>
    <row r="42" spans="2:4" ht="14.25">
      <c r="B42" s="22"/>
      <c r="C42" s="403"/>
      <c r="D42" s="403"/>
    </row>
    <row r="43" spans="2:4" ht="14.25">
      <c r="B43" s="23"/>
      <c r="C43" s="16"/>
      <c r="D43" s="16"/>
    </row>
    <row r="44" spans="2:4" ht="14.25">
      <c r="B44" s="22"/>
      <c r="C44" s="16"/>
      <c r="D44" s="16"/>
    </row>
    <row r="45" spans="2:4" ht="14.25">
      <c r="B45" s="404"/>
      <c r="C45" s="405"/>
      <c r="D45" s="405"/>
    </row>
    <row r="46" spans="2:4" ht="14.25">
      <c r="B46" s="24"/>
      <c r="C46" s="16"/>
      <c r="D46" s="16"/>
    </row>
    <row r="47" spans="2:4" ht="14.25">
      <c r="B47" s="25"/>
      <c r="C47" s="26"/>
      <c r="D47" s="26"/>
    </row>
    <row r="48" spans="2:4" ht="14.25">
      <c r="B48" s="24"/>
      <c r="C48" s="14"/>
      <c r="D48" s="14"/>
    </row>
    <row r="49" spans="2:4" ht="14.25">
      <c r="B49" s="25"/>
      <c r="C49" s="27"/>
      <c r="D49" s="27"/>
    </row>
    <row r="50" spans="2:4" ht="14.25">
      <c r="B50" s="395"/>
      <c r="C50" s="396"/>
      <c r="D50" s="396"/>
    </row>
    <row r="51" spans="2:4" ht="12.75">
      <c r="B51" s="28"/>
      <c r="C51" s="27"/>
      <c r="D51" s="27"/>
    </row>
    <row r="52" spans="3:4" ht="12.75">
      <c r="C52" s="27"/>
      <c r="D52" s="27"/>
    </row>
    <row r="53" spans="3:4" ht="12.75">
      <c r="C53" s="29"/>
      <c r="D53" s="29"/>
    </row>
    <row r="54" spans="3:4" ht="12.75">
      <c r="C54" s="29"/>
      <c r="D54" s="29"/>
    </row>
    <row r="55" spans="3:4" ht="12.75">
      <c r="C55" s="29"/>
      <c r="D55" s="29"/>
    </row>
    <row r="56" spans="3:4" ht="12.75">
      <c r="C56" s="29"/>
      <c r="D56" s="29"/>
    </row>
    <row r="57" spans="3:4" ht="12.75">
      <c r="C57" s="29"/>
      <c r="D57" s="29"/>
    </row>
    <row r="58" spans="3:4" ht="12.75">
      <c r="C58" s="29"/>
      <c r="D58" s="29"/>
    </row>
    <row r="59" spans="3:4" ht="12.75">
      <c r="C59" s="14"/>
      <c r="D59" s="14"/>
    </row>
    <row r="60" spans="3:4" ht="12.75">
      <c r="C60" s="30"/>
      <c r="D60" s="30"/>
    </row>
    <row r="61" spans="3:4" ht="12.75">
      <c r="C61" s="14"/>
      <c r="D61" s="14"/>
    </row>
    <row r="62" spans="3:4" ht="12.75">
      <c r="C62" s="14"/>
      <c r="D62" s="14"/>
    </row>
    <row r="63" spans="3:4" ht="12.75">
      <c r="C63" s="14"/>
      <c r="D63" s="14"/>
    </row>
    <row r="64" spans="3:4" ht="12.75">
      <c r="C64" s="13"/>
      <c r="D64" s="13"/>
    </row>
    <row r="65" spans="3:4" ht="12.75">
      <c r="C65" s="6"/>
      <c r="D65" s="6"/>
    </row>
    <row r="66" spans="3:4" ht="12.75">
      <c r="C66" s="31"/>
      <c r="D66" s="31"/>
    </row>
    <row r="67" spans="3:4" ht="12.75">
      <c r="C67" s="15"/>
      <c r="D67" s="15"/>
    </row>
    <row r="68" spans="3:4" ht="12.75">
      <c r="C68" s="15"/>
      <c r="D68" s="15"/>
    </row>
    <row r="69" spans="3:4" ht="12.75">
      <c r="C69" s="15"/>
      <c r="D69" s="15"/>
    </row>
    <row r="70" spans="3:4" ht="12.75">
      <c r="C70" s="15"/>
      <c r="D70" s="15"/>
    </row>
    <row r="71" spans="3:4" ht="12.75">
      <c r="C71" s="15"/>
      <c r="D71" s="15"/>
    </row>
    <row r="72" spans="3:4" ht="12.75">
      <c r="C72" s="15"/>
      <c r="D72" s="15"/>
    </row>
    <row r="73" spans="3:4" ht="12.75">
      <c r="C73" s="15"/>
      <c r="D73" s="15"/>
    </row>
    <row r="74" spans="3:4" ht="12.75">
      <c r="C74" s="15"/>
      <c r="D74" s="15"/>
    </row>
    <row r="75" spans="3:4" ht="12.75">
      <c r="C75" s="16"/>
      <c r="D75" s="16"/>
    </row>
    <row r="76" spans="3:4" ht="12.75">
      <c r="C76" s="16"/>
      <c r="D76" s="16"/>
    </row>
    <row r="77" spans="3:4" ht="12.75">
      <c r="C77" s="142"/>
      <c r="D77" s="142"/>
    </row>
    <row r="79" spans="3:4" ht="12.75">
      <c r="C79" s="141"/>
      <c r="D79" s="141"/>
    </row>
    <row r="80" spans="3:4" ht="12.75">
      <c r="C80" s="34"/>
      <c r="D80" s="34"/>
    </row>
    <row r="81" spans="3:4" ht="12.75">
      <c r="C81" s="34"/>
      <c r="D81" s="34"/>
    </row>
    <row r="82" spans="3:4" ht="12.75">
      <c r="C82" s="34"/>
      <c r="D82" s="34"/>
    </row>
    <row r="84" spans="3:4" ht="12.75">
      <c r="C84" s="142"/>
      <c r="D84" s="142"/>
    </row>
    <row r="85" spans="3:4" ht="12.75">
      <c r="C85" s="16"/>
      <c r="D85" s="16"/>
    </row>
    <row r="86" spans="3:4" ht="12.75">
      <c r="C86" s="16"/>
      <c r="D86" s="16"/>
    </row>
    <row r="87" spans="3:4" ht="12.75">
      <c r="C87" s="16"/>
      <c r="D87" s="16"/>
    </row>
    <row r="89" spans="3:4" ht="12.75">
      <c r="C89" s="19"/>
      <c r="D89" s="19"/>
    </row>
  </sheetData>
  <sheetProtection/>
  <mergeCells count="7">
    <mergeCell ref="B50:D50"/>
    <mergeCell ref="B2:B3"/>
    <mergeCell ref="C2:C3"/>
    <mergeCell ref="D2:D3"/>
    <mergeCell ref="C41:C42"/>
    <mergeCell ref="D41:D42"/>
    <mergeCell ref="B45:D45"/>
  </mergeCells>
  <printOptions/>
  <pageMargins left="0.7480314960629921" right="0.7480314960629921" top="0.984251968503937" bottom="0.984251968503937" header="0.5118110236220472" footer="0.5118110236220472"/>
  <pageSetup fitToHeight="1" fitToWidth="1" horizontalDpi="600" verticalDpi="600" orientation="landscape" paperSize="9" scale="83" r:id="rId2"/>
  <headerFooter alignWithMargins="0">
    <oddHeader>&amp;L&amp;14&amp;K002060O2 Czech Republic  - FACTS AND FIGURES&amp;R&amp;G</oddHeader>
    <oddFooter>&amp;L&amp;"Arial,tučné"&amp;K03-048Investor Relations&amp;"Arial,obyčejné"
Tel. +420 271 462 076, +420 271 462 169&amp;C&amp;K03-048email: investor_relations@o2.cz</oddFooter>
  </headerFooter>
  <legacyDrawingHF r:id="rId1"/>
</worksheet>
</file>

<file path=xl/worksheets/sheet7.xml><?xml version="1.0" encoding="utf-8"?>
<worksheet xmlns="http://schemas.openxmlformats.org/spreadsheetml/2006/main" xmlns:r="http://schemas.openxmlformats.org/officeDocument/2006/relationships">
  <sheetPr>
    <pageSetUpPr fitToPage="1"/>
  </sheetPr>
  <dimension ref="B2:K90"/>
  <sheetViews>
    <sheetView showGridLines="0" view="pageBreakPreview" zoomScaleNormal="85" zoomScaleSheetLayoutView="100" workbookViewId="0" topLeftCell="A1">
      <selection activeCell="A1" sqref="A1"/>
    </sheetView>
  </sheetViews>
  <sheetFormatPr defaultColWidth="46.421875" defaultRowHeight="12.75"/>
  <cols>
    <col min="1" max="1" width="9.140625" style="9" customWidth="1"/>
    <col min="2" max="2" width="63.28125" style="9" bestFit="1" customWidth="1"/>
    <col min="3" max="4" width="9.140625" style="19" customWidth="1"/>
    <col min="5" max="6" width="8.8515625" style="9" bestFit="1" customWidth="1"/>
    <col min="7" max="7" width="11.7109375" style="9" customWidth="1"/>
    <col min="8" max="8" width="9.140625" style="10" customWidth="1"/>
    <col min="9" max="10" width="8.8515625" style="9" bestFit="1" customWidth="1"/>
    <col min="11" max="11" width="11.7109375" style="9" customWidth="1"/>
    <col min="12" max="92" width="10.7109375" style="9" customWidth="1"/>
    <col min="93" max="16384" width="46.421875" style="9" customWidth="1"/>
  </cols>
  <sheetData>
    <row r="2" spans="2:11" ht="12.75" customHeight="1">
      <c r="B2" s="406" t="s">
        <v>104</v>
      </c>
      <c r="C2" s="175"/>
      <c r="D2" s="175"/>
      <c r="E2" s="386" t="s">
        <v>198</v>
      </c>
      <c r="F2" s="388" t="s">
        <v>199</v>
      </c>
      <c r="G2" s="390" t="s">
        <v>200</v>
      </c>
      <c r="H2" s="2"/>
      <c r="I2" s="386" t="s">
        <v>8</v>
      </c>
      <c r="J2" s="388" t="s">
        <v>201</v>
      </c>
      <c r="K2" s="390" t="s">
        <v>202</v>
      </c>
    </row>
    <row r="3" spans="2:11" ht="12.75">
      <c r="B3" s="407"/>
      <c r="C3" s="166"/>
      <c r="D3" s="166"/>
      <c r="E3" s="387"/>
      <c r="F3" s="389"/>
      <c r="G3" s="391"/>
      <c r="H3" s="2"/>
      <c r="I3" s="387"/>
      <c r="J3" s="389"/>
      <c r="K3" s="391"/>
    </row>
    <row r="4" spans="2:11" ht="14.25" customHeight="1">
      <c r="B4" s="211" t="s">
        <v>105</v>
      </c>
      <c r="C4" s="158"/>
      <c r="D4" s="168"/>
      <c r="E4" s="293">
        <v>3366</v>
      </c>
      <c r="F4" s="289">
        <v>3501</v>
      </c>
      <c r="G4" s="98">
        <v>0.04</v>
      </c>
      <c r="H4" s="118"/>
      <c r="I4" s="293">
        <v>1720</v>
      </c>
      <c r="J4" s="289">
        <v>1820</v>
      </c>
      <c r="K4" s="98">
        <v>0.058</v>
      </c>
    </row>
    <row r="5" spans="2:11" ht="5.25" customHeight="1">
      <c r="B5" s="210"/>
      <c r="C5" s="157"/>
      <c r="D5" s="167"/>
      <c r="E5" s="292"/>
      <c r="F5" s="288"/>
      <c r="G5" s="99"/>
      <c r="H5" s="118"/>
      <c r="I5" s="292"/>
      <c r="J5" s="288"/>
      <c r="K5" s="99"/>
    </row>
    <row r="6" spans="2:11" ht="14.25" customHeight="1">
      <c r="B6" s="212" t="s">
        <v>106</v>
      </c>
      <c r="C6" s="159"/>
      <c r="D6" s="169"/>
      <c r="E6" s="292"/>
      <c r="F6" s="288"/>
      <c r="G6" s="98"/>
      <c r="H6" s="118"/>
      <c r="I6" s="292"/>
      <c r="J6" s="288"/>
      <c r="K6" s="98"/>
    </row>
    <row r="7" spans="2:11" ht="14.25" customHeight="1">
      <c r="B7" s="210" t="s">
        <v>107</v>
      </c>
      <c r="C7" s="157"/>
      <c r="D7" s="167"/>
      <c r="E7" s="292">
        <v>511</v>
      </c>
      <c r="F7" s="288">
        <v>543</v>
      </c>
      <c r="G7" s="294">
        <v>0.063</v>
      </c>
      <c r="H7" s="118"/>
      <c r="I7" s="292">
        <v>256</v>
      </c>
      <c r="J7" s="288">
        <v>275</v>
      </c>
      <c r="K7" s="294">
        <v>0.074</v>
      </c>
    </row>
    <row r="8" spans="2:11" ht="14.25" customHeight="1">
      <c r="B8" s="210" t="s">
        <v>108</v>
      </c>
      <c r="C8" s="157"/>
      <c r="D8" s="167"/>
      <c r="E8" s="292">
        <v>1161</v>
      </c>
      <c r="F8" s="288">
        <v>1032</v>
      </c>
      <c r="G8" s="294">
        <v>-0.111</v>
      </c>
      <c r="H8" s="118"/>
      <c r="I8" s="292">
        <v>546</v>
      </c>
      <c r="J8" s="288">
        <v>528</v>
      </c>
      <c r="K8" s="294">
        <v>-0.033</v>
      </c>
    </row>
    <row r="9" spans="2:11" ht="14.25" customHeight="1">
      <c r="B9" s="210" t="s">
        <v>185</v>
      </c>
      <c r="C9" s="157"/>
      <c r="D9" s="167"/>
      <c r="E9" s="292">
        <v>0</v>
      </c>
      <c r="F9" s="288">
        <v>214</v>
      </c>
      <c r="G9" s="296" t="s">
        <v>178</v>
      </c>
      <c r="H9" s="118"/>
      <c r="I9" s="292"/>
      <c r="J9" s="288">
        <v>109</v>
      </c>
      <c r="K9" s="296" t="s">
        <v>178</v>
      </c>
    </row>
    <row r="10" spans="2:11" ht="14.25" customHeight="1">
      <c r="B10" s="210" t="s">
        <v>109</v>
      </c>
      <c r="C10" s="157"/>
      <c r="D10" s="167"/>
      <c r="E10" s="292">
        <v>181</v>
      </c>
      <c r="F10" s="288">
        <v>183</v>
      </c>
      <c r="G10" s="294">
        <v>0.011</v>
      </c>
      <c r="H10" s="118"/>
      <c r="I10" s="292">
        <v>102</v>
      </c>
      <c r="J10" s="288">
        <v>88</v>
      </c>
      <c r="K10" s="294">
        <v>-0.137</v>
      </c>
    </row>
    <row r="11" spans="2:11" ht="5.25" customHeight="1">
      <c r="B11" s="210"/>
      <c r="C11" s="157"/>
      <c r="D11" s="167"/>
      <c r="E11" s="292"/>
      <c r="F11" s="288"/>
      <c r="G11" s="294"/>
      <c r="H11" s="118"/>
      <c r="I11" s="292"/>
      <c r="J11" s="288"/>
      <c r="K11" s="294"/>
    </row>
    <row r="12" spans="2:11" ht="14.25" customHeight="1">
      <c r="B12" s="211" t="s">
        <v>110</v>
      </c>
      <c r="C12" s="158"/>
      <c r="D12" s="168"/>
      <c r="E12" s="293">
        <v>5219</v>
      </c>
      <c r="F12" s="289">
        <v>5473</v>
      </c>
      <c r="G12" s="295">
        <v>0.049</v>
      </c>
      <c r="H12" s="118"/>
      <c r="I12" s="293">
        <v>2624</v>
      </c>
      <c r="J12" s="289">
        <v>2820</v>
      </c>
      <c r="K12" s="295">
        <v>0.075</v>
      </c>
    </row>
    <row r="13" spans="2:11" ht="14.25" customHeight="1">
      <c r="B13" s="211" t="s">
        <v>111</v>
      </c>
      <c r="C13" s="158"/>
      <c r="D13" s="168"/>
      <c r="E13" s="293"/>
      <c r="F13" s="289"/>
      <c r="G13" s="296"/>
      <c r="H13" s="118"/>
      <c r="I13" s="293"/>
      <c r="J13" s="289"/>
      <c r="K13" s="296"/>
    </row>
    <row r="14" spans="2:11" ht="14.25" customHeight="1">
      <c r="B14" s="210" t="s">
        <v>112</v>
      </c>
      <c r="C14" s="157"/>
      <c r="D14" s="167"/>
      <c r="E14" s="292">
        <v>-131</v>
      </c>
      <c r="F14" s="288">
        <v>-622</v>
      </c>
      <c r="G14" s="296">
        <v>0.924</v>
      </c>
      <c r="H14" s="118"/>
      <c r="I14" s="292">
        <v>-128</v>
      </c>
      <c r="J14" s="288">
        <v>-388</v>
      </c>
      <c r="K14" s="296">
        <v>-1.05</v>
      </c>
    </row>
    <row r="15" spans="2:11" ht="14.25" customHeight="1">
      <c r="B15" s="210" t="s">
        <v>113</v>
      </c>
      <c r="C15" s="157"/>
      <c r="D15" s="167"/>
      <c r="E15" s="292">
        <v>0</v>
      </c>
      <c r="F15" s="288">
        <v>-17</v>
      </c>
      <c r="G15" s="296" t="s">
        <v>178</v>
      </c>
      <c r="H15" s="118"/>
      <c r="I15" s="292">
        <v>0</v>
      </c>
      <c r="J15" s="288">
        <v>2</v>
      </c>
      <c r="K15" s="296" t="s">
        <v>178</v>
      </c>
    </row>
    <row r="16" spans="2:11" ht="14.25" customHeight="1">
      <c r="B16" s="210" t="s">
        <v>114</v>
      </c>
      <c r="C16" s="157"/>
      <c r="D16" s="167"/>
      <c r="E16" s="292">
        <v>-171</v>
      </c>
      <c r="F16" s="288">
        <v>0</v>
      </c>
      <c r="G16" s="296" t="s">
        <v>178</v>
      </c>
      <c r="H16" s="118"/>
      <c r="I16" s="292">
        <v>33</v>
      </c>
      <c r="J16" s="288">
        <v>2</v>
      </c>
      <c r="K16" s="296" t="s">
        <v>178</v>
      </c>
    </row>
    <row r="17" spans="2:11" ht="14.25" customHeight="1">
      <c r="B17" s="210" t="s">
        <v>184</v>
      </c>
      <c r="C17" s="157"/>
      <c r="D17" s="167"/>
      <c r="E17" s="292">
        <v>0</v>
      </c>
      <c r="F17" s="288">
        <v>-257</v>
      </c>
      <c r="G17" s="296" t="s">
        <v>178</v>
      </c>
      <c r="H17" s="118"/>
      <c r="I17" s="292">
        <v>0</v>
      </c>
      <c r="J17" s="288">
        <v>-139</v>
      </c>
      <c r="K17" s="296" t="s">
        <v>178</v>
      </c>
    </row>
    <row r="18" spans="2:11" ht="14.25" customHeight="1">
      <c r="B18" s="210" t="s">
        <v>182</v>
      </c>
      <c r="C18" s="157"/>
      <c r="D18" s="167"/>
      <c r="E18" s="292">
        <v>0</v>
      </c>
      <c r="F18" s="288">
        <v>-81</v>
      </c>
      <c r="G18" s="296" t="s">
        <v>178</v>
      </c>
      <c r="H18" s="118"/>
      <c r="I18" s="292">
        <v>0</v>
      </c>
      <c r="J18" s="288">
        <v>-36</v>
      </c>
      <c r="K18" s="296" t="s">
        <v>178</v>
      </c>
    </row>
    <row r="19" spans="2:11" ht="14.25" customHeight="1">
      <c r="B19" s="210" t="s">
        <v>183</v>
      </c>
      <c r="C19" s="157"/>
      <c r="D19" s="167"/>
      <c r="E19" s="292">
        <v>0</v>
      </c>
      <c r="F19" s="288">
        <v>7</v>
      </c>
      <c r="G19" s="296" t="s">
        <v>178</v>
      </c>
      <c r="H19" s="118"/>
      <c r="I19" s="292">
        <v>0</v>
      </c>
      <c r="J19" s="288">
        <v>7</v>
      </c>
      <c r="K19" s="296" t="s">
        <v>178</v>
      </c>
    </row>
    <row r="20" spans="2:11" ht="14.25" customHeight="1">
      <c r="B20" s="210" t="s">
        <v>115</v>
      </c>
      <c r="C20" s="157"/>
      <c r="D20" s="167"/>
      <c r="E20" s="292">
        <v>-356</v>
      </c>
      <c r="F20" s="288">
        <v>-294</v>
      </c>
      <c r="G20" s="294">
        <v>-0.174</v>
      </c>
      <c r="H20" s="118"/>
      <c r="I20" s="292">
        <v>274</v>
      </c>
      <c r="J20" s="288">
        <v>543</v>
      </c>
      <c r="K20" s="294">
        <v>0.982</v>
      </c>
    </row>
    <row r="21" spans="2:11" ht="14.25" customHeight="1">
      <c r="B21" s="213" t="s">
        <v>116</v>
      </c>
      <c r="C21" s="160"/>
      <c r="D21" s="170"/>
      <c r="E21" s="293">
        <v>4562</v>
      </c>
      <c r="F21" s="289">
        <v>4209</v>
      </c>
      <c r="G21" s="294">
        <v>-0.077</v>
      </c>
      <c r="H21" s="12"/>
      <c r="I21" s="293">
        <v>2804</v>
      </c>
      <c r="J21" s="289">
        <v>2811</v>
      </c>
      <c r="K21" s="294">
        <v>0.003</v>
      </c>
    </row>
    <row r="22" spans="2:11" ht="5.25" customHeight="1">
      <c r="B22" s="214"/>
      <c r="C22" s="161"/>
      <c r="D22" s="171"/>
      <c r="E22" s="292"/>
      <c r="F22" s="288"/>
      <c r="G22" s="294"/>
      <c r="H22" s="12"/>
      <c r="I22" s="292"/>
      <c r="J22" s="288"/>
      <c r="K22" s="294"/>
    </row>
    <row r="23" spans="2:11" ht="14.25" customHeight="1">
      <c r="B23" s="210" t="s">
        <v>117</v>
      </c>
      <c r="C23" s="157"/>
      <c r="D23" s="167"/>
      <c r="E23" s="292">
        <v>-52</v>
      </c>
      <c r="F23" s="288">
        <v>-108</v>
      </c>
      <c r="G23" s="294">
        <v>1.077</v>
      </c>
      <c r="H23" s="118"/>
      <c r="I23" s="292">
        <v>-34</v>
      </c>
      <c r="J23" s="288">
        <v>-80</v>
      </c>
      <c r="K23" s="294">
        <v>1.353</v>
      </c>
    </row>
    <row r="24" spans="2:11" ht="14.25" customHeight="1">
      <c r="B24" s="210" t="s">
        <v>118</v>
      </c>
      <c r="C24" s="157"/>
      <c r="D24" s="167"/>
      <c r="E24" s="292">
        <v>1</v>
      </c>
      <c r="F24" s="288">
        <v>6</v>
      </c>
      <c r="G24" s="296" t="s">
        <v>178</v>
      </c>
      <c r="H24" s="118"/>
      <c r="I24" s="292">
        <v>1</v>
      </c>
      <c r="J24" s="288">
        <v>4</v>
      </c>
      <c r="K24" s="296">
        <v>3</v>
      </c>
    </row>
    <row r="25" spans="2:11" ht="14.25" customHeight="1">
      <c r="B25" s="210" t="s">
        <v>119</v>
      </c>
      <c r="C25" s="157"/>
      <c r="D25" s="167"/>
      <c r="E25" s="292">
        <v>-603</v>
      </c>
      <c r="F25" s="288">
        <v>-701</v>
      </c>
      <c r="G25" s="294">
        <v>0.163</v>
      </c>
      <c r="H25" s="118"/>
      <c r="I25" s="292">
        <v>-273</v>
      </c>
      <c r="J25" s="288">
        <v>-387</v>
      </c>
      <c r="K25" s="294">
        <v>0.418</v>
      </c>
    </row>
    <row r="26" spans="2:11" ht="14.25" customHeight="1">
      <c r="B26" s="211" t="s">
        <v>120</v>
      </c>
      <c r="C26" s="158"/>
      <c r="D26" s="168"/>
      <c r="E26" s="293">
        <v>3908</v>
      </c>
      <c r="F26" s="289">
        <v>3406</v>
      </c>
      <c r="G26" s="295">
        <v>-0.128</v>
      </c>
      <c r="H26" s="118"/>
      <c r="I26" s="293">
        <v>2498</v>
      </c>
      <c r="J26" s="289">
        <v>2348</v>
      </c>
      <c r="K26" s="295">
        <v>-0.06</v>
      </c>
    </row>
    <row r="27" spans="2:11" ht="5.25" customHeight="1">
      <c r="B27" s="213"/>
      <c r="C27" s="160"/>
      <c r="D27" s="170"/>
      <c r="E27" s="297"/>
      <c r="F27" s="291"/>
      <c r="G27" s="294"/>
      <c r="H27" s="118"/>
      <c r="I27" s="297"/>
      <c r="J27" s="291"/>
      <c r="K27" s="294"/>
    </row>
    <row r="28" spans="2:11" ht="14.25" customHeight="1">
      <c r="B28" s="211" t="s">
        <v>121</v>
      </c>
      <c r="C28" s="158"/>
      <c r="D28" s="168"/>
      <c r="E28" s="298"/>
      <c r="F28" s="290"/>
      <c r="G28" s="294"/>
      <c r="H28" s="118"/>
      <c r="I28" s="298"/>
      <c r="J28" s="290"/>
      <c r="K28" s="294"/>
    </row>
    <row r="29" spans="2:11" ht="14.25" customHeight="1">
      <c r="B29" s="210" t="s">
        <v>122</v>
      </c>
      <c r="C29" s="157"/>
      <c r="D29" s="167"/>
      <c r="E29" s="297">
        <v>-728</v>
      </c>
      <c r="F29" s="291">
        <v>-610</v>
      </c>
      <c r="G29" s="294">
        <v>-0.162</v>
      </c>
      <c r="H29" s="118"/>
      <c r="I29" s="297">
        <v>-392</v>
      </c>
      <c r="J29" s="291">
        <v>-318</v>
      </c>
      <c r="K29" s="294">
        <v>-0.189</v>
      </c>
    </row>
    <row r="30" spans="2:11" ht="14.25" customHeight="1">
      <c r="B30" s="210" t="s">
        <v>123</v>
      </c>
      <c r="C30" s="157"/>
      <c r="D30" s="167"/>
      <c r="E30" s="297">
        <v>-912</v>
      </c>
      <c r="F30" s="291">
        <v>-784</v>
      </c>
      <c r="G30" s="294">
        <v>-0.14</v>
      </c>
      <c r="H30" s="118"/>
      <c r="I30" s="297">
        <v>-534</v>
      </c>
      <c r="J30" s="291">
        <v>-437</v>
      </c>
      <c r="K30" s="294">
        <v>-0.182</v>
      </c>
    </row>
    <row r="31" spans="2:11" ht="14.25" customHeight="1">
      <c r="B31" s="210" t="s">
        <v>124</v>
      </c>
      <c r="C31" s="157"/>
      <c r="D31" s="167"/>
      <c r="E31" s="297">
        <v>13</v>
      </c>
      <c r="F31" s="291">
        <v>11</v>
      </c>
      <c r="G31" s="296">
        <v>-0.154</v>
      </c>
      <c r="H31" s="118"/>
      <c r="I31" s="297">
        <v>12</v>
      </c>
      <c r="J31" s="291">
        <v>1</v>
      </c>
      <c r="K31" s="296">
        <v>-0.917</v>
      </c>
    </row>
    <row r="32" spans="2:11" ht="14.25" customHeight="1">
      <c r="B32" s="210" t="s">
        <v>109</v>
      </c>
      <c r="C32" s="157"/>
      <c r="D32" s="167"/>
      <c r="E32" s="297">
        <v>-99</v>
      </c>
      <c r="F32" s="291">
        <v>5</v>
      </c>
      <c r="G32" s="296" t="s">
        <v>178</v>
      </c>
      <c r="H32" s="118"/>
      <c r="I32" s="297">
        <v>-30</v>
      </c>
      <c r="J32" s="291">
        <v>5</v>
      </c>
      <c r="K32" s="296" t="s">
        <v>178</v>
      </c>
    </row>
    <row r="33" spans="2:11" ht="14.25" customHeight="1">
      <c r="B33" s="213" t="s">
        <v>125</v>
      </c>
      <c r="C33" s="160"/>
      <c r="D33" s="170"/>
      <c r="E33" s="298">
        <v>-1726</v>
      </c>
      <c r="F33" s="290">
        <v>-1378</v>
      </c>
      <c r="G33" s="295">
        <v>-0.202</v>
      </c>
      <c r="H33" s="118"/>
      <c r="I33" s="298">
        <v>-944</v>
      </c>
      <c r="J33" s="290">
        <v>-749</v>
      </c>
      <c r="K33" s="295">
        <v>-0.207</v>
      </c>
    </row>
    <row r="34" spans="2:11" ht="5.25" customHeight="1">
      <c r="B34" s="213"/>
      <c r="C34" s="160"/>
      <c r="D34" s="170"/>
      <c r="E34" s="297"/>
      <c r="F34" s="291"/>
      <c r="G34" s="294"/>
      <c r="H34" s="118"/>
      <c r="I34" s="297"/>
      <c r="J34" s="291"/>
      <c r="K34" s="294"/>
    </row>
    <row r="35" spans="2:11" ht="14.25" customHeight="1">
      <c r="B35" s="211" t="s">
        <v>126</v>
      </c>
      <c r="C35" s="158"/>
      <c r="D35" s="168"/>
      <c r="E35" s="297"/>
      <c r="F35" s="291"/>
      <c r="G35" s="294"/>
      <c r="H35" s="118"/>
      <c r="I35" s="297"/>
      <c r="J35" s="291"/>
      <c r="K35" s="294"/>
    </row>
    <row r="36" spans="2:11" ht="14.25" customHeight="1">
      <c r="B36" s="210" t="s">
        <v>127</v>
      </c>
      <c r="C36" s="157"/>
      <c r="D36" s="167"/>
      <c r="E36" s="297">
        <v>5511</v>
      </c>
      <c r="F36" s="291">
        <v>1200</v>
      </c>
      <c r="G36" s="294">
        <v>-0.782</v>
      </c>
      <c r="H36" s="118"/>
      <c r="I36" s="297">
        <v>3511</v>
      </c>
      <c r="J36" s="291">
        <v>1200</v>
      </c>
      <c r="K36" s="294">
        <v>-0.658</v>
      </c>
    </row>
    <row r="37" spans="2:11" ht="14.25" customHeight="1">
      <c r="B37" s="210" t="s">
        <v>128</v>
      </c>
      <c r="C37" s="157"/>
      <c r="D37" s="167"/>
      <c r="E37" s="297">
        <v>-2000</v>
      </c>
      <c r="F37" s="291">
        <v>0</v>
      </c>
      <c r="G37" s="296">
        <v>-1</v>
      </c>
      <c r="H37" s="118"/>
      <c r="I37" s="297">
        <v>-2000</v>
      </c>
      <c r="J37" s="291">
        <v>0</v>
      </c>
      <c r="K37" s="296" t="s">
        <v>178</v>
      </c>
    </row>
    <row r="38" spans="2:11" ht="14.25" customHeight="1">
      <c r="B38" s="210" t="s">
        <v>129</v>
      </c>
      <c r="C38" s="157"/>
      <c r="D38" s="167"/>
      <c r="E38" s="297">
        <v>-540</v>
      </c>
      <c r="F38" s="291">
        <v>0</v>
      </c>
      <c r="G38" s="294">
        <v>-1</v>
      </c>
      <c r="H38" s="118"/>
      <c r="I38" s="297">
        <v>-292</v>
      </c>
      <c r="J38" s="291">
        <v>0</v>
      </c>
      <c r="K38" s="296" t="s">
        <v>178</v>
      </c>
    </row>
    <row r="39" spans="2:11" ht="14.25" customHeight="1">
      <c r="B39" s="149" t="s">
        <v>130</v>
      </c>
      <c r="C39" s="162"/>
      <c r="D39" s="172"/>
      <c r="E39" s="241">
        <v>-6394</v>
      </c>
      <c r="F39" s="242">
        <v>0</v>
      </c>
      <c r="G39" s="294">
        <v>-1</v>
      </c>
      <c r="H39" s="12"/>
      <c r="I39" s="241">
        <v>-6394</v>
      </c>
      <c r="J39" s="242">
        <v>0</v>
      </c>
      <c r="K39" s="296" t="s">
        <v>178</v>
      </c>
    </row>
    <row r="40" spans="2:11" ht="14.25" customHeight="1">
      <c r="B40" s="213" t="s">
        <v>131</v>
      </c>
      <c r="C40" s="160"/>
      <c r="D40" s="170"/>
      <c r="E40" s="298">
        <v>-3423</v>
      </c>
      <c r="F40" s="290">
        <v>1200</v>
      </c>
      <c r="G40" s="299" t="s">
        <v>178</v>
      </c>
      <c r="H40" s="118"/>
      <c r="I40" s="298">
        <v>-5175</v>
      </c>
      <c r="J40" s="290">
        <v>1200</v>
      </c>
      <c r="K40" s="299" t="s">
        <v>178</v>
      </c>
    </row>
    <row r="41" spans="2:11" ht="5.25" customHeight="1">
      <c r="B41" s="215"/>
      <c r="C41" s="163"/>
      <c r="D41" s="173"/>
      <c r="E41" s="150"/>
      <c r="F41" s="154"/>
      <c r="G41" s="294"/>
      <c r="I41" s="150"/>
      <c r="J41" s="154"/>
      <c r="K41" s="294"/>
    </row>
    <row r="42" spans="2:11" s="21" customFormat="1" ht="14.25" customHeight="1">
      <c r="B42" s="211" t="s">
        <v>132</v>
      </c>
      <c r="C42" s="158"/>
      <c r="D42" s="168"/>
      <c r="E42" s="298">
        <v>-1241</v>
      </c>
      <c r="F42" s="290">
        <v>3228</v>
      </c>
      <c r="G42" s="299" t="s">
        <v>178</v>
      </c>
      <c r="I42" s="298">
        <v>-3621</v>
      </c>
      <c r="J42" s="290">
        <v>2799</v>
      </c>
      <c r="K42" s="299" t="s">
        <v>178</v>
      </c>
    </row>
    <row r="43" spans="2:11" ht="5.25" customHeight="1">
      <c r="B43" s="216"/>
      <c r="C43" s="164"/>
      <c r="D43" s="22"/>
      <c r="E43" s="300"/>
      <c r="F43" s="301"/>
      <c r="G43" s="294"/>
      <c r="I43" s="300"/>
      <c r="J43" s="301"/>
      <c r="K43" s="294"/>
    </row>
    <row r="44" spans="2:11" ht="12.75">
      <c r="B44" s="210" t="s">
        <v>133</v>
      </c>
      <c r="C44" s="157"/>
      <c r="D44" s="167"/>
      <c r="E44" s="297">
        <v>4137</v>
      </c>
      <c r="F44" s="291">
        <v>4088</v>
      </c>
      <c r="G44" s="296">
        <v>-0.012</v>
      </c>
      <c r="I44" s="297">
        <v>6516</v>
      </c>
      <c r="J44" s="291">
        <v>4514</v>
      </c>
      <c r="K44" s="296">
        <v>-0.307</v>
      </c>
    </row>
    <row r="45" spans="2:11" ht="14.25" customHeight="1">
      <c r="B45" s="210" t="s">
        <v>134</v>
      </c>
      <c r="C45" s="157"/>
      <c r="D45" s="167"/>
      <c r="E45" s="297">
        <v>-12</v>
      </c>
      <c r="F45" s="291">
        <v>6</v>
      </c>
      <c r="G45" s="296" t="s">
        <v>178</v>
      </c>
      <c r="I45" s="297">
        <v>-11</v>
      </c>
      <c r="J45" s="291">
        <v>9</v>
      </c>
      <c r="K45" s="296" t="s">
        <v>178</v>
      </c>
    </row>
    <row r="46" spans="2:11" ht="12.75">
      <c r="B46" s="210" t="s">
        <v>135</v>
      </c>
      <c r="C46" s="157"/>
      <c r="D46" s="167"/>
      <c r="E46" s="297">
        <v>2884</v>
      </c>
      <c r="F46" s="291">
        <v>7322</v>
      </c>
      <c r="G46" s="294">
        <v>1.539</v>
      </c>
      <c r="I46" s="297">
        <v>2884</v>
      </c>
      <c r="J46" s="291">
        <v>7322</v>
      </c>
      <c r="K46" s="294">
        <v>1.539</v>
      </c>
    </row>
    <row r="47" spans="2:11" ht="5.25" customHeight="1">
      <c r="B47" s="217"/>
      <c r="C47" s="165"/>
      <c r="D47" s="174"/>
      <c r="E47" s="75" t="s">
        <v>0</v>
      </c>
      <c r="F47" s="317" t="s">
        <v>0</v>
      </c>
      <c r="G47" s="294"/>
      <c r="I47" s="75" t="s">
        <v>0</v>
      </c>
      <c r="J47" s="317" t="s">
        <v>0</v>
      </c>
      <c r="K47" s="294"/>
    </row>
    <row r="48" spans="2:11" ht="14.25">
      <c r="B48" s="218" t="s">
        <v>136</v>
      </c>
      <c r="C48" s="158"/>
      <c r="D48" s="176"/>
      <c r="E48" s="155">
        <v>2182</v>
      </c>
      <c r="F48" s="156">
        <v>2028</v>
      </c>
      <c r="G48" s="302">
        <v>-0.071</v>
      </c>
      <c r="I48" s="155">
        <v>1554</v>
      </c>
      <c r="J48" s="156">
        <v>1599</v>
      </c>
      <c r="K48" s="302">
        <v>0.029</v>
      </c>
    </row>
    <row r="49" spans="2:10" ht="14.25">
      <c r="B49" s="24"/>
      <c r="C49" s="174"/>
      <c r="D49" s="174"/>
      <c r="E49" s="14"/>
      <c r="F49" s="14"/>
      <c r="I49" s="14"/>
      <c r="J49" s="14"/>
    </row>
    <row r="50" spans="2:10" ht="27" customHeight="1">
      <c r="B50" s="408" t="s">
        <v>137</v>
      </c>
      <c r="C50" s="408"/>
      <c r="D50" s="408"/>
      <c r="E50" s="408"/>
      <c r="F50" s="408"/>
      <c r="I50" s="10"/>
      <c r="J50" s="10"/>
    </row>
    <row r="51" spans="2:10" ht="14.25">
      <c r="B51" s="395"/>
      <c r="C51" s="395"/>
      <c r="D51" s="395"/>
      <c r="E51" s="396"/>
      <c r="F51" s="396"/>
      <c r="I51" s="10"/>
      <c r="J51" s="10"/>
    </row>
    <row r="52" spans="2:10" ht="12.75">
      <c r="B52" s="28"/>
      <c r="E52" s="27"/>
      <c r="F52" s="27"/>
      <c r="I52" s="27"/>
      <c r="J52" s="27"/>
    </row>
    <row r="53" spans="5:10" ht="12.75">
      <c r="E53" s="27"/>
      <c r="F53" s="27"/>
      <c r="I53" s="27"/>
      <c r="J53" s="27"/>
    </row>
    <row r="54" spans="5:10" ht="12.75">
      <c r="E54" s="29"/>
      <c r="F54" s="29"/>
      <c r="I54" s="29"/>
      <c r="J54" s="29"/>
    </row>
    <row r="55" spans="5:10" ht="12.75">
      <c r="E55" s="29"/>
      <c r="F55" s="29"/>
      <c r="I55" s="29"/>
      <c r="J55" s="29"/>
    </row>
    <row r="56" spans="5:10" ht="12.75">
      <c r="E56" s="29"/>
      <c r="F56" s="29"/>
      <c r="I56" s="29"/>
      <c r="J56" s="29"/>
    </row>
    <row r="57" spans="5:10" ht="12.75">
      <c r="E57" s="29"/>
      <c r="F57" s="29"/>
      <c r="I57" s="29"/>
      <c r="J57" s="29"/>
    </row>
    <row r="58" spans="5:10" ht="12.75">
      <c r="E58" s="29"/>
      <c r="F58" s="29"/>
      <c r="I58" s="29"/>
      <c r="J58" s="29"/>
    </row>
    <row r="59" spans="5:10" ht="12.75">
      <c r="E59" s="29"/>
      <c r="F59" s="29"/>
      <c r="I59" s="29"/>
      <c r="J59" s="29"/>
    </row>
    <row r="60" spans="5:10" ht="12.75">
      <c r="E60" s="14"/>
      <c r="F60" s="14"/>
      <c r="I60" s="14"/>
      <c r="J60" s="14"/>
    </row>
    <row r="61" spans="5:10" ht="12.75">
      <c r="E61" s="30"/>
      <c r="F61" s="30"/>
      <c r="I61" s="30"/>
      <c r="J61" s="30"/>
    </row>
    <row r="62" spans="5:10" ht="12.75">
      <c r="E62" s="14"/>
      <c r="F62" s="14"/>
      <c r="I62" s="14"/>
      <c r="J62" s="14"/>
    </row>
    <row r="63" spans="5:10" ht="12.75">
      <c r="E63" s="14"/>
      <c r="F63" s="14"/>
      <c r="I63" s="14"/>
      <c r="J63" s="14"/>
    </row>
    <row r="64" spans="5:10" ht="12.75">
      <c r="E64" s="14"/>
      <c r="F64" s="14"/>
      <c r="I64" s="14"/>
      <c r="J64" s="14"/>
    </row>
    <row r="65" spans="5:10" ht="12.75">
      <c r="E65" s="13"/>
      <c r="F65" s="13"/>
      <c r="I65" s="13"/>
      <c r="J65" s="13"/>
    </row>
    <row r="66" spans="5:10" ht="12.75">
      <c r="E66" s="6"/>
      <c r="F66" s="6"/>
      <c r="I66" s="6"/>
      <c r="J66" s="6"/>
    </row>
    <row r="67" spans="5:10" ht="12.75">
      <c r="E67" s="31"/>
      <c r="F67" s="31"/>
      <c r="I67" s="31"/>
      <c r="J67" s="31"/>
    </row>
    <row r="68" spans="5:10" ht="12.75">
      <c r="E68" s="15"/>
      <c r="F68" s="15"/>
      <c r="I68" s="15"/>
      <c r="J68" s="15"/>
    </row>
    <row r="69" spans="5:10" ht="12.75">
      <c r="E69" s="15"/>
      <c r="F69" s="15"/>
      <c r="I69" s="15"/>
      <c r="J69" s="15"/>
    </row>
    <row r="70" spans="5:10" ht="12.75">
      <c r="E70" s="15"/>
      <c r="F70" s="15"/>
      <c r="I70" s="15"/>
      <c r="J70" s="15"/>
    </row>
    <row r="71" spans="5:10" ht="12.75">
      <c r="E71" s="15"/>
      <c r="F71" s="15"/>
      <c r="I71" s="15"/>
      <c r="J71" s="15"/>
    </row>
    <row r="72" spans="5:10" ht="12.75">
      <c r="E72" s="15"/>
      <c r="F72" s="15"/>
      <c r="I72" s="15"/>
      <c r="J72" s="15"/>
    </row>
    <row r="73" spans="5:10" ht="12.75">
      <c r="E73" s="15"/>
      <c r="F73" s="15"/>
      <c r="I73" s="15"/>
      <c r="J73" s="15"/>
    </row>
    <row r="74" spans="5:10" ht="12.75">
      <c r="E74" s="15"/>
      <c r="F74" s="15"/>
      <c r="I74" s="15"/>
      <c r="J74" s="15"/>
    </row>
    <row r="75" spans="5:10" ht="12.75">
      <c r="E75" s="15"/>
      <c r="F75" s="15"/>
      <c r="I75" s="15"/>
      <c r="J75" s="15"/>
    </row>
    <row r="76" spans="5:10" ht="12.75">
      <c r="E76" s="16"/>
      <c r="F76" s="16"/>
      <c r="I76" s="16"/>
      <c r="J76" s="16"/>
    </row>
    <row r="77" spans="5:10" ht="12.75">
      <c r="E77" s="16"/>
      <c r="F77" s="16"/>
      <c r="I77" s="16"/>
      <c r="J77" s="16"/>
    </row>
    <row r="78" spans="5:10" ht="12.75">
      <c r="E78" s="32"/>
      <c r="F78" s="142"/>
      <c r="I78" s="344"/>
      <c r="J78" s="344"/>
    </row>
    <row r="80" spans="5:10" ht="12.75">
      <c r="E80" s="33"/>
      <c r="F80" s="141"/>
      <c r="I80" s="343"/>
      <c r="J80" s="343"/>
    </row>
    <row r="81" spans="5:10" ht="12.75">
      <c r="E81" s="34"/>
      <c r="F81" s="34"/>
      <c r="I81" s="34"/>
      <c r="J81" s="34"/>
    </row>
    <row r="82" spans="5:10" ht="12.75">
      <c r="E82" s="34"/>
      <c r="F82" s="34"/>
      <c r="I82" s="34"/>
      <c r="J82" s="34"/>
    </row>
    <row r="83" spans="5:10" ht="12.75">
      <c r="E83" s="34"/>
      <c r="F83" s="34"/>
      <c r="I83" s="34"/>
      <c r="J83" s="34"/>
    </row>
    <row r="85" spans="5:10" ht="12.75">
      <c r="E85" s="32"/>
      <c r="F85" s="142"/>
      <c r="I85" s="344"/>
      <c r="J85" s="344"/>
    </row>
    <row r="86" spans="5:10" ht="12.75">
      <c r="E86" s="16"/>
      <c r="F86" s="16"/>
      <c r="I86" s="16"/>
      <c r="J86" s="16"/>
    </row>
    <row r="87" spans="5:10" ht="12.75">
      <c r="E87" s="16"/>
      <c r="F87" s="16"/>
      <c r="I87" s="16"/>
      <c r="J87" s="16"/>
    </row>
    <row r="88" spans="5:10" ht="12.75">
      <c r="E88" s="16"/>
      <c r="F88" s="16"/>
      <c r="I88" s="16"/>
      <c r="J88" s="16"/>
    </row>
    <row r="90" spans="5:10" ht="12.75">
      <c r="E90" s="19"/>
      <c r="F90" s="19"/>
      <c r="I90" s="19"/>
      <c r="J90" s="19"/>
    </row>
  </sheetData>
  <sheetProtection/>
  <mergeCells count="9">
    <mergeCell ref="I2:I3"/>
    <mergeCell ref="J2:J3"/>
    <mergeCell ref="K2:K3"/>
    <mergeCell ref="B51:F51"/>
    <mergeCell ref="B2:B3"/>
    <mergeCell ref="E2:E3"/>
    <mergeCell ref="F2:F3"/>
    <mergeCell ref="B50:F50"/>
    <mergeCell ref="G2:G3"/>
  </mergeCells>
  <printOptions/>
  <pageMargins left="0.7480314960629921" right="0.7480314960629921" top="0.984251968503937" bottom="0.984251968503937" header="0.5118110236220472" footer="0.5118110236220472"/>
  <pageSetup fitToHeight="1" fitToWidth="1" horizontalDpi="600" verticalDpi="600" orientation="landscape" paperSize="9" scale="72" r:id="rId2"/>
  <headerFooter alignWithMargins="0">
    <oddHeader>&amp;L&amp;14&amp;K002060O2 Czech Republic  - FACTS AND FIGURES&amp;R&amp;G</oddHeader>
    <oddFooter>&amp;L&amp;"Arial,tučné"&amp;K03-048Investor Relations&amp;"Arial,obyčejné"
Tel. +420 271 462 076, +420 271 462 169&amp;C&amp;K03-048email: investor_relations@o2.cz</oddFooter>
  </headerFooter>
  <legacyDrawingHF r:id="rId1"/>
</worksheet>
</file>

<file path=xl/worksheets/sheet8.xml><?xml version="1.0" encoding="utf-8"?>
<worksheet xmlns="http://schemas.openxmlformats.org/spreadsheetml/2006/main" xmlns:r="http://schemas.openxmlformats.org/officeDocument/2006/relationships">
  <sheetPr>
    <pageSetUpPr fitToPage="1"/>
  </sheetPr>
  <dimension ref="B2:IP66"/>
  <sheetViews>
    <sheetView showGridLines="0" view="pageBreakPreview" zoomScaleSheetLayoutView="100" zoomScalePageLayoutView="0" workbookViewId="0" topLeftCell="A1">
      <selection activeCell="A1" sqref="A1"/>
    </sheetView>
  </sheetViews>
  <sheetFormatPr defaultColWidth="9.140625" defaultRowHeight="12.75"/>
  <cols>
    <col min="1" max="1" width="9.140625" style="28" customWidth="1"/>
    <col min="2" max="2" width="50.7109375" style="28" customWidth="1"/>
    <col min="3" max="4" width="9.140625" style="19" customWidth="1"/>
    <col min="5" max="6" width="10.28125" style="28" customWidth="1"/>
    <col min="7" max="7" width="11.7109375" style="28" customWidth="1"/>
    <col min="8" max="9" width="10.28125" style="28" customWidth="1"/>
    <col min="10" max="10" width="11.7109375" style="28" customWidth="1"/>
    <col min="11" max="16384" width="9.140625" style="28" customWidth="1"/>
  </cols>
  <sheetData>
    <row r="2" spans="2:7" ht="15.75" customHeight="1">
      <c r="B2" s="409" t="s">
        <v>138</v>
      </c>
      <c r="C2" s="52"/>
      <c r="D2" s="52"/>
      <c r="E2" s="412" t="str">
        <f>'Group P&amp;L, CapEx'!E$7</f>
        <v>1H 2017</v>
      </c>
      <c r="F2" s="416" t="str">
        <f>'Group P&amp;L, CapEx'!F$7</f>
        <v>1H 2018</v>
      </c>
      <c r="G2" s="414" t="str">
        <f>'Group P&amp;L, CapEx'!G$7</f>
        <v>% change 1H18/1H17</v>
      </c>
    </row>
    <row r="3" spans="2:7" ht="15.75" customHeight="1">
      <c r="B3" s="410"/>
      <c r="C3" s="52"/>
      <c r="D3" s="52"/>
      <c r="E3" s="413"/>
      <c r="F3" s="417"/>
      <c r="G3" s="415"/>
    </row>
    <row r="4" spans="2:12" ht="14.25" customHeight="1">
      <c r="B4" s="219" t="s">
        <v>139</v>
      </c>
      <c r="C4" s="85"/>
      <c r="D4" s="85"/>
      <c r="E4" s="303">
        <v>654</v>
      </c>
      <c r="F4" s="249">
        <v>554</v>
      </c>
      <c r="G4" s="97">
        <v>-0.153</v>
      </c>
      <c r="H4" s="36"/>
      <c r="I4" s="37"/>
      <c r="J4" s="38"/>
      <c r="K4" s="38"/>
      <c r="L4" s="120"/>
    </row>
    <row r="5" spans="2:12" ht="14.25" customHeight="1">
      <c r="B5" s="220" t="s">
        <v>140</v>
      </c>
      <c r="C5" s="86"/>
      <c r="D5" s="86"/>
      <c r="E5" s="371">
        <v>752</v>
      </c>
      <c r="F5" s="365">
        <v>708</v>
      </c>
      <c r="G5" s="98">
        <v>-0.058</v>
      </c>
      <c r="H5" s="36"/>
      <c r="I5" s="39"/>
      <c r="J5" s="38"/>
      <c r="K5" s="38"/>
      <c r="L5" s="120"/>
    </row>
    <row r="6" spans="2:12" ht="14.25" customHeight="1">
      <c r="B6" s="221" t="s">
        <v>141</v>
      </c>
      <c r="C6" s="87"/>
      <c r="D6" s="87"/>
      <c r="E6" s="121">
        <v>259</v>
      </c>
      <c r="F6" s="122">
        <v>287</v>
      </c>
      <c r="G6" s="100">
        <v>0.107</v>
      </c>
      <c r="H6" s="36"/>
      <c r="I6" s="40"/>
      <c r="J6" s="38"/>
      <c r="K6" s="38"/>
      <c r="L6" s="120"/>
    </row>
    <row r="7" spans="2:10" ht="12.75">
      <c r="B7" s="222"/>
      <c r="C7" s="41"/>
      <c r="D7" s="41"/>
      <c r="E7" s="34"/>
      <c r="F7" s="19"/>
      <c r="G7" s="42"/>
      <c r="H7" s="19"/>
      <c r="I7" s="43"/>
      <c r="J7" s="44"/>
    </row>
    <row r="8" spans="2:10" ht="15.75" customHeight="1">
      <c r="B8" s="409" t="s">
        <v>142</v>
      </c>
      <c r="C8" s="52"/>
      <c r="D8" s="52"/>
      <c r="E8" s="419" t="str">
        <f>E2</f>
        <v>1H 2017</v>
      </c>
      <c r="F8" s="416" t="str">
        <f>'Group P&amp;L, CapEx'!F$7</f>
        <v>1H 2018</v>
      </c>
      <c r="G8" s="414" t="str">
        <f>'Group P&amp;L, CapEx'!G$7</f>
        <v>% change 1H18/1H17</v>
      </c>
      <c r="H8" s="36"/>
      <c r="J8" s="36"/>
    </row>
    <row r="9" spans="2:10" ht="15.75" customHeight="1">
      <c r="B9" s="411"/>
      <c r="C9" s="52"/>
      <c r="D9" s="52"/>
      <c r="E9" s="420"/>
      <c r="F9" s="418"/>
      <c r="G9" s="415"/>
      <c r="H9" s="36"/>
      <c r="I9" s="36"/>
      <c r="J9" s="36"/>
    </row>
    <row r="10" spans="2:12" ht="15.75" customHeight="1">
      <c r="B10" s="223" t="s">
        <v>143</v>
      </c>
      <c r="C10" s="88"/>
      <c r="D10" s="88"/>
      <c r="E10" s="123">
        <v>4903</v>
      </c>
      <c r="F10" s="124">
        <v>4992</v>
      </c>
      <c r="G10" s="97">
        <v>0.018</v>
      </c>
      <c r="H10" s="36"/>
      <c r="I10" s="36"/>
      <c r="J10" s="38"/>
      <c r="K10" s="38"/>
      <c r="L10" s="120"/>
    </row>
    <row r="11" spans="2:12" ht="15.75" customHeight="1">
      <c r="B11" s="224" t="s">
        <v>144</v>
      </c>
      <c r="C11" s="89"/>
      <c r="D11" s="89"/>
      <c r="E11" s="125">
        <v>3366</v>
      </c>
      <c r="F11" s="126">
        <v>3504</v>
      </c>
      <c r="G11" s="99">
        <v>0.041</v>
      </c>
      <c r="H11" s="36"/>
      <c r="I11" s="36"/>
      <c r="J11" s="38"/>
      <c r="K11" s="38"/>
      <c r="L11" s="120"/>
    </row>
    <row r="12" spans="2:12" ht="15.75" customHeight="1">
      <c r="B12" s="224" t="s">
        <v>145</v>
      </c>
      <c r="C12" s="89"/>
      <c r="D12" s="89"/>
      <c r="E12" s="125">
        <v>1537</v>
      </c>
      <c r="F12" s="126">
        <v>1488</v>
      </c>
      <c r="G12" s="99">
        <v>-0.032</v>
      </c>
      <c r="H12" s="36"/>
      <c r="I12" s="36"/>
      <c r="J12" s="38"/>
      <c r="K12" s="38"/>
      <c r="L12" s="120"/>
    </row>
    <row r="13" spans="2:12" ht="15.75" customHeight="1">
      <c r="B13" s="225" t="s">
        <v>146</v>
      </c>
      <c r="C13" s="89"/>
      <c r="D13" s="89"/>
      <c r="E13" s="372">
        <v>0.687</v>
      </c>
      <c r="F13" s="366">
        <v>0.702</v>
      </c>
      <c r="G13" s="373">
        <v>1.5</v>
      </c>
      <c r="H13" s="36"/>
      <c r="I13" s="36"/>
      <c r="J13" s="38"/>
      <c r="K13" s="38"/>
      <c r="L13" s="120"/>
    </row>
    <row r="14" spans="2:10" ht="3.75" customHeight="1">
      <c r="B14" s="226"/>
      <c r="C14" s="90"/>
      <c r="D14" s="90"/>
      <c r="E14" s="101"/>
      <c r="F14" s="102"/>
      <c r="G14" s="99"/>
      <c r="H14" s="36"/>
      <c r="I14" s="36"/>
      <c r="J14" s="36"/>
    </row>
    <row r="15" spans="2:10" ht="15.75" customHeight="1">
      <c r="B15" s="227" t="s">
        <v>147</v>
      </c>
      <c r="C15" s="92"/>
      <c r="D15" s="92"/>
      <c r="E15" s="374">
        <v>0.017</v>
      </c>
      <c r="F15" s="367">
        <v>0.016</v>
      </c>
      <c r="G15" s="307">
        <v>-0.1</v>
      </c>
      <c r="H15" s="36"/>
      <c r="I15" s="36"/>
      <c r="J15" s="36"/>
    </row>
    <row r="16" spans="2:10" ht="3.75" customHeight="1">
      <c r="B16" s="226"/>
      <c r="C16" s="90"/>
      <c r="D16" s="90"/>
      <c r="E16" s="101"/>
      <c r="F16" s="102"/>
      <c r="G16" s="99"/>
      <c r="H16" s="36"/>
      <c r="I16" s="36"/>
      <c r="J16" s="36"/>
    </row>
    <row r="17" spans="2:12" ht="15.75" customHeight="1">
      <c r="B17" s="227" t="s">
        <v>166</v>
      </c>
      <c r="C17" s="92"/>
      <c r="D17" s="92"/>
      <c r="E17" s="127">
        <v>300</v>
      </c>
      <c r="F17" s="128">
        <v>293</v>
      </c>
      <c r="G17" s="98">
        <v>-0.023</v>
      </c>
      <c r="H17" s="36"/>
      <c r="I17" s="36"/>
      <c r="J17" s="38"/>
      <c r="K17" s="38"/>
      <c r="L17" s="120"/>
    </row>
    <row r="18" spans="2:12" ht="15.75" customHeight="1">
      <c r="B18" s="224" t="s">
        <v>148</v>
      </c>
      <c r="C18" s="89"/>
      <c r="D18" s="89"/>
      <c r="E18" s="125">
        <v>383</v>
      </c>
      <c r="F18" s="126">
        <v>366</v>
      </c>
      <c r="G18" s="99">
        <v>-0.043</v>
      </c>
      <c r="H18" s="36"/>
      <c r="I18" s="36"/>
      <c r="J18" s="38"/>
      <c r="K18" s="38"/>
      <c r="L18" s="120"/>
    </row>
    <row r="19" spans="2:12" ht="15.75" customHeight="1">
      <c r="B19" s="224" t="s">
        <v>149</v>
      </c>
      <c r="C19" s="89"/>
      <c r="D19" s="89"/>
      <c r="E19" s="125">
        <v>121</v>
      </c>
      <c r="F19" s="126">
        <v>123</v>
      </c>
      <c r="G19" s="99">
        <v>0.01</v>
      </c>
      <c r="H19" s="36"/>
      <c r="I19" s="36"/>
      <c r="J19" s="38"/>
      <c r="K19" s="38"/>
      <c r="L19" s="120"/>
    </row>
    <row r="20" spans="2:10" ht="3.75" customHeight="1">
      <c r="B20" s="228"/>
      <c r="C20" s="91"/>
      <c r="D20" s="91"/>
      <c r="E20" s="125"/>
      <c r="F20" s="368"/>
      <c r="G20" s="99"/>
      <c r="I20" s="36"/>
      <c r="J20" s="36"/>
    </row>
    <row r="21" spans="2:12" ht="15.75" customHeight="1">
      <c r="B21" s="227" t="s">
        <v>167</v>
      </c>
      <c r="C21" s="92"/>
      <c r="D21" s="92"/>
      <c r="E21" s="127">
        <v>5803</v>
      </c>
      <c r="F21" s="128">
        <v>6062</v>
      </c>
      <c r="G21" s="98">
        <v>0.045</v>
      </c>
      <c r="I21" s="36"/>
      <c r="J21" s="38"/>
      <c r="K21" s="38"/>
      <c r="L21" s="120"/>
    </row>
    <row r="22" spans="2:12" ht="15.75" customHeight="1">
      <c r="B22" s="229" t="s">
        <v>150</v>
      </c>
      <c r="C22" s="93"/>
      <c r="D22" s="93"/>
      <c r="E22" s="129">
        <v>1250</v>
      </c>
      <c r="F22" s="130">
        <v>1227</v>
      </c>
      <c r="G22" s="100">
        <v>-0.019</v>
      </c>
      <c r="I22" s="43"/>
      <c r="J22" s="38"/>
      <c r="K22" s="38"/>
      <c r="L22" s="120"/>
    </row>
    <row r="23" spans="2:10" ht="15.75" customHeight="1">
      <c r="B23" s="230"/>
      <c r="C23" s="45"/>
      <c r="D23" s="45"/>
      <c r="E23" s="46"/>
      <c r="F23" s="47"/>
      <c r="J23" s="44"/>
    </row>
    <row r="24" spans="2:10" ht="15.75" customHeight="1">
      <c r="B24" s="409" t="s">
        <v>151</v>
      </c>
      <c r="C24" s="52"/>
      <c r="D24" s="52"/>
      <c r="E24" s="419" t="str">
        <f>E2</f>
        <v>1H 2017</v>
      </c>
      <c r="F24" s="416" t="str">
        <f>'Group P&amp;L, CapEx'!F$7</f>
        <v>1H 2018</v>
      </c>
      <c r="G24" s="414" t="str">
        <f>'Group P&amp;L, CapEx'!G$7</f>
        <v>% change 1H18/1H17</v>
      </c>
      <c r="I24" s="48"/>
      <c r="J24" s="48"/>
    </row>
    <row r="25" spans="2:10" ht="15.75" customHeight="1">
      <c r="B25" s="411"/>
      <c r="C25" s="52"/>
      <c r="D25" s="52"/>
      <c r="E25" s="420"/>
      <c r="F25" s="418"/>
      <c r="G25" s="415"/>
      <c r="H25" s="36"/>
      <c r="I25" s="49"/>
      <c r="J25" s="49"/>
    </row>
    <row r="26" spans="2:12" ht="15.75" customHeight="1">
      <c r="B26" s="223" t="s">
        <v>152</v>
      </c>
      <c r="C26" s="88"/>
      <c r="D26" s="88"/>
      <c r="E26" s="123">
        <v>1903</v>
      </c>
      <c r="F26" s="128">
        <v>1975</v>
      </c>
      <c r="G26" s="152">
        <v>0.038</v>
      </c>
      <c r="H26" s="36"/>
      <c r="I26" s="48"/>
      <c r="J26" s="38"/>
      <c r="K26" s="38"/>
      <c r="L26" s="120"/>
    </row>
    <row r="27" spans="2:12" ht="15.75" customHeight="1">
      <c r="B27" s="224" t="s">
        <v>153</v>
      </c>
      <c r="C27" s="89"/>
      <c r="D27" s="89"/>
      <c r="E27" s="125">
        <v>1108</v>
      </c>
      <c r="F27" s="126">
        <v>1205</v>
      </c>
      <c r="G27" s="153">
        <v>0.087</v>
      </c>
      <c r="H27" s="36"/>
      <c r="I27" s="49"/>
      <c r="J27" s="38"/>
      <c r="K27" s="38"/>
      <c r="L27" s="120"/>
    </row>
    <row r="28" spans="2:12" ht="15.75" customHeight="1">
      <c r="B28" s="224" t="s">
        <v>145</v>
      </c>
      <c r="C28" s="89"/>
      <c r="D28" s="89"/>
      <c r="E28" s="125">
        <v>795</v>
      </c>
      <c r="F28" s="126">
        <v>770</v>
      </c>
      <c r="G28" s="153">
        <v>-0.031</v>
      </c>
      <c r="I28" s="49"/>
      <c r="J28" s="38"/>
      <c r="K28" s="38"/>
      <c r="L28" s="120"/>
    </row>
    <row r="29" spans="2:10" ht="15.75" customHeight="1">
      <c r="B29" s="225" t="s">
        <v>146</v>
      </c>
      <c r="C29" s="145"/>
      <c r="D29" s="151"/>
      <c r="E29" s="143">
        <v>0.582</v>
      </c>
      <c r="F29" s="144">
        <v>0.61</v>
      </c>
      <c r="G29" s="321">
        <v>2.8</v>
      </c>
      <c r="H29" s="36"/>
      <c r="I29" s="36"/>
      <c r="J29" s="36"/>
    </row>
    <row r="30" spans="2:10" ht="3.75" customHeight="1">
      <c r="B30" s="226"/>
      <c r="C30" s="90"/>
      <c r="D30" s="90"/>
      <c r="E30" s="101"/>
      <c r="F30" s="102"/>
      <c r="G30" s="99"/>
      <c r="H30" s="36"/>
      <c r="I30" s="36"/>
      <c r="J30" s="36"/>
    </row>
    <row r="31" spans="2:10" ht="15.75" customHeight="1">
      <c r="B31" s="227" t="s">
        <v>147</v>
      </c>
      <c r="C31" s="92"/>
      <c r="D31" s="92"/>
      <c r="E31" s="104">
        <v>0.024</v>
      </c>
      <c r="F31" s="105">
        <v>0.023</v>
      </c>
      <c r="G31" s="307">
        <v>-0.1</v>
      </c>
      <c r="H31" s="36"/>
      <c r="I31" s="36"/>
      <c r="J31" s="36"/>
    </row>
    <row r="32" spans="2:10" ht="3.75" customHeight="1">
      <c r="B32" s="226"/>
      <c r="C32" s="90"/>
      <c r="D32" s="90"/>
      <c r="E32" s="101"/>
      <c r="F32" s="102"/>
      <c r="G32" s="99"/>
      <c r="H32" s="36"/>
      <c r="I32" s="36"/>
      <c r="J32" s="36"/>
    </row>
    <row r="33" spans="2:12" ht="15.75" customHeight="1">
      <c r="B33" s="227" t="s">
        <v>166</v>
      </c>
      <c r="C33" s="92"/>
      <c r="D33" s="92"/>
      <c r="E33" s="127">
        <v>252</v>
      </c>
      <c r="F33" s="128">
        <v>249</v>
      </c>
      <c r="G33" s="98">
        <v>-0.012</v>
      </c>
      <c r="H33" s="36"/>
      <c r="I33" s="36"/>
      <c r="J33" s="38"/>
      <c r="K33" s="38"/>
      <c r="L33" s="120"/>
    </row>
    <row r="34" spans="2:12" ht="15.75" customHeight="1">
      <c r="B34" s="224" t="s">
        <v>148</v>
      </c>
      <c r="C34" s="89"/>
      <c r="D34" s="89"/>
      <c r="E34" s="125">
        <v>339</v>
      </c>
      <c r="F34" s="126">
        <v>333</v>
      </c>
      <c r="G34" s="99">
        <v>-0.017</v>
      </c>
      <c r="H34" s="36"/>
      <c r="I34" s="36"/>
      <c r="J34" s="38"/>
      <c r="K34" s="38"/>
      <c r="L34" s="120"/>
    </row>
    <row r="35" spans="2:12" ht="15.75" customHeight="1">
      <c r="B35" s="224" t="s">
        <v>149</v>
      </c>
      <c r="C35" s="322"/>
      <c r="D35" s="323"/>
      <c r="E35" s="125">
        <v>148</v>
      </c>
      <c r="F35" s="126">
        <v>120</v>
      </c>
      <c r="G35" s="99">
        <v>-0.193</v>
      </c>
      <c r="H35" s="36"/>
      <c r="I35" s="36"/>
      <c r="J35" s="38"/>
      <c r="K35" s="38"/>
      <c r="L35" s="120"/>
    </row>
    <row r="36" spans="2:12" s="332" customFormat="1" ht="15.75" customHeight="1">
      <c r="B36" s="324" t="s">
        <v>37</v>
      </c>
      <c r="C36" s="325"/>
      <c r="D36" s="326"/>
      <c r="E36" s="327">
        <v>26.78</v>
      </c>
      <c r="F36" s="327">
        <v>25.5</v>
      </c>
      <c r="G36" s="328"/>
      <c r="H36" s="329"/>
      <c r="I36" s="329"/>
      <c r="J36" s="330"/>
      <c r="K36" s="330"/>
      <c r="L36" s="331"/>
    </row>
    <row r="37" spans="2:10" ht="12.75">
      <c r="B37" s="231"/>
      <c r="C37" s="50"/>
      <c r="D37" s="50"/>
      <c r="E37" s="46"/>
      <c r="F37" s="47"/>
      <c r="I37" s="19"/>
      <c r="J37" s="51"/>
    </row>
    <row r="38" spans="2:10" ht="15.75" customHeight="1">
      <c r="B38" s="409" t="s">
        <v>154</v>
      </c>
      <c r="C38" s="52"/>
      <c r="D38" s="52"/>
      <c r="E38" s="419" t="str">
        <f>E2</f>
        <v>1H 2017</v>
      </c>
      <c r="F38" s="416" t="str">
        <f>'Group P&amp;L, CapEx'!F$7</f>
        <v>1H 2018</v>
      </c>
      <c r="G38" s="414" t="str">
        <f>'Group P&amp;L, CapEx'!G$7</f>
        <v>% change 1H18/1H17</v>
      </c>
      <c r="I38" s="53"/>
      <c r="J38" s="53"/>
    </row>
    <row r="39" spans="2:10" ht="15.75" customHeight="1">
      <c r="B39" s="411"/>
      <c r="C39" s="52"/>
      <c r="D39" s="52"/>
      <c r="E39" s="420"/>
      <c r="F39" s="418"/>
      <c r="G39" s="415"/>
      <c r="H39" s="54"/>
      <c r="I39" s="53"/>
      <c r="J39" s="53"/>
    </row>
    <row r="40" spans="2:12" ht="15.75" customHeight="1">
      <c r="B40" s="232" t="s">
        <v>7</v>
      </c>
      <c r="C40" s="94"/>
      <c r="D40" s="94"/>
      <c r="E40" s="304">
        <v>4022</v>
      </c>
      <c r="F40" s="252">
        <v>4279</v>
      </c>
      <c r="G40" s="138">
        <v>0.064</v>
      </c>
      <c r="I40" s="53"/>
      <c r="J40" s="38"/>
      <c r="K40" s="38"/>
      <c r="L40" s="120"/>
    </row>
    <row r="41" spans="2:12" ht="15.75" customHeight="1">
      <c r="B41" s="233" t="s">
        <v>2</v>
      </c>
      <c r="C41" s="94"/>
      <c r="D41" s="94"/>
      <c r="E41" s="305">
        <v>626</v>
      </c>
      <c r="F41" s="253">
        <v>673</v>
      </c>
      <c r="G41" s="99">
        <v>0.076</v>
      </c>
      <c r="I41" s="53"/>
      <c r="J41" s="38"/>
      <c r="K41" s="38"/>
      <c r="L41" s="120"/>
    </row>
    <row r="42" spans="2:12" ht="15.75" customHeight="1">
      <c r="B42" s="233" t="s">
        <v>5</v>
      </c>
      <c r="C42" s="94"/>
      <c r="D42" s="94"/>
      <c r="E42" s="305">
        <v>75</v>
      </c>
      <c r="F42" s="253">
        <v>82</v>
      </c>
      <c r="G42" s="99">
        <v>0.093</v>
      </c>
      <c r="I42" s="53"/>
      <c r="J42" s="38"/>
      <c r="K42" s="38"/>
      <c r="L42" s="120"/>
    </row>
    <row r="43" spans="2:12" ht="15.75" customHeight="1">
      <c r="B43" s="233" t="s">
        <v>6</v>
      </c>
      <c r="C43" s="94"/>
      <c r="D43" s="94"/>
      <c r="E43" s="305">
        <v>163</v>
      </c>
      <c r="F43" s="253">
        <v>161</v>
      </c>
      <c r="G43" s="139">
        <v>-0.012</v>
      </c>
      <c r="I43" s="53"/>
      <c r="J43" s="38"/>
      <c r="K43" s="38"/>
      <c r="L43" s="120"/>
    </row>
    <row r="44" spans="2:12" ht="15.75" customHeight="1">
      <c r="B44" s="233" t="s">
        <v>168</v>
      </c>
      <c r="C44" s="94"/>
      <c r="D44" s="94"/>
      <c r="E44" s="305">
        <v>47</v>
      </c>
      <c r="F44" s="253">
        <v>50</v>
      </c>
      <c r="G44" s="139">
        <v>0.064</v>
      </c>
      <c r="I44" s="53"/>
      <c r="J44" s="38"/>
      <c r="K44" s="38"/>
      <c r="L44" s="120"/>
    </row>
    <row r="45" spans="2:12" ht="15.75" customHeight="1">
      <c r="B45" s="234" t="s">
        <v>155</v>
      </c>
      <c r="C45" s="95"/>
      <c r="D45" s="95"/>
      <c r="E45" s="306">
        <v>4933</v>
      </c>
      <c r="F45" s="254">
        <v>5245</v>
      </c>
      <c r="G45" s="140">
        <v>0.063</v>
      </c>
      <c r="J45" s="38"/>
      <c r="K45" s="38"/>
      <c r="L45" s="120"/>
    </row>
    <row r="46" spans="2:250" ht="9.75" customHeight="1">
      <c r="B46" s="23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c r="CC46" s="55"/>
      <c r="CD46" s="55"/>
      <c r="CE46" s="55"/>
      <c r="CF46" s="55"/>
      <c r="CG46" s="55"/>
      <c r="CH46" s="55"/>
      <c r="CI46" s="55"/>
      <c r="CJ46" s="55"/>
      <c r="CK46" s="55"/>
      <c r="CL46" s="55"/>
      <c r="CM46" s="55"/>
      <c r="CN46" s="55"/>
      <c r="CO46" s="55"/>
      <c r="CP46" s="55"/>
      <c r="CQ46" s="55"/>
      <c r="CR46" s="55"/>
      <c r="CS46" s="55"/>
      <c r="CT46" s="55"/>
      <c r="CU46" s="55"/>
      <c r="CV46" s="55"/>
      <c r="CW46" s="55"/>
      <c r="CX46" s="55"/>
      <c r="CY46" s="55"/>
      <c r="CZ46" s="55"/>
      <c r="DA46" s="55"/>
      <c r="DB46" s="55"/>
      <c r="DC46" s="55"/>
      <c r="DD46" s="55"/>
      <c r="DE46" s="55"/>
      <c r="DF46" s="55"/>
      <c r="DG46" s="55"/>
      <c r="DH46" s="55"/>
      <c r="DI46" s="55"/>
      <c r="DJ46" s="55"/>
      <c r="DK46" s="55"/>
      <c r="DL46" s="55"/>
      <c r="DM46" s="55"/>
      <c r="DN46" s="55"/>
      <c r="DO46" s="55"/>
      <c r="DP46" s="55"/>
      <c r="DQ46" s="55"/>
      <c r="DR46" s="55"/>
      <c r="DS46" s="55"/>
      <c r="DT46" s="55"/>
      <c r="DU46" s="55"/>
      <c r="DV46" s="55"/>
      <c r="DW46" s="55"/>
      <c r="DX46" s="55"/>
      <c r="DY46" s="55"/>
      <c r="DZ46" s="55"/>
      <c r="EA46" s="55"/>
      <c r="EB46" s="55"/>
      <c r="EC46" s="55"/>
      <c r="ED46" s="55"/>
      <c r="EE46" s="55"/>
      <c r="EF46" s="55"/>
      <c r="EG46" s="55"/>
      <c r="EH46" s="55"/>
      <c r="EI46" s="55"/>
      <c r="EJ46" s="55"/>
      <c r="EK46" s="55"/>
      <c r="EL46" s="55"/>
      <c r="EM46" s="55"/>
      <c r="EN46" s="55"/>
      <c r="EO46" s="55"/>
      <c r="EP46" s="55"/>
      <c r="EQ46" s="55"/>
      <c r="ER46" s="55"/>
      <c r="ES46" s="55"/>
      <c r="ET46" s="55"/>
      <c r="EU46" s="55"/>
      <c r="EV46" s="55"/>
      <c r="EW46" s="55"/>
      <c r="EX46" s="55"/>
      <c r="EY46" s="55"/>
      <c r="EZ46" s="55"/>
      <c r="FA46" s="55"/>
      <c r="FB46" s="55"/>
      <c r="FC46" s="55"/>
      <c r="FD46" s="55"/>
      <c r="FE46" s="55"/>
      <c r="FF46" s="55"/>
      <c r="FG46" s="55"/>
      <c r="FH46" s="55"/>
      <c r="FI46" s="55"/>
      <c r="FJ46" s="55"/>
      <c r="FK46" s="55"/>
      <c r="FL46" s="55"/>
      <c r="FM46" s="55"/>
      <c r="FN46" s="55"/>
      <c r="FO46" s="55"/>
      <c r="FP46" s="55"/>
      <c r="FQ46" s="55"/>
      <c r="FR46" s="55"/>
      <c r="FS46" s="55"/>
      <c r="FT46" s="55"/>
      <c r="FU46" s="55"/>
      <c r="FV46" s="55"/>
      <c r="FW46" s="55"/>
      <c r="FX46" s="55"/>
      <c r="FY46" s="55"/>
      <c r="FZ46" s="55"/>
      <c r="GA46" s="55"/>
      <c r="GB46" s="55"/>
      <c r="GC46" s="55"/>
      <c r="GD46" s="55"/>
      <c r="GE46" s="55"/>
      <c r="GF46" s="55"/>
      <c r="GG46" s="55"/>
      <c r="GH46" s="55"/>
      <c r="GI46" s="55"/>
      <c r="GJ46" s="55"/>
      <c r="GK46" s="55"/>
      <c r="GL46" s="55"/>
      <c r="GM46" s="55"/>
      <c r="GN46" s="55"/>
      <c r="GO46" s="55"/>
      <c r="GP46" s="55"/>
      <c r="GQ46" s="55"/>
      <c r="GR46" s="55"/>
      <c r="GS46" s="55"/>
      <c r="GT46" s="55"/>
      <c r="GU46" s="55"/>
      <c r="GV46" s="55"/>
      <c r="GW46" s="55"/>
      <c r="GX46" s="55"/>
      <c r="GY46" s="55"/>
      <c r="GZ46" s="55"/>
      <c r="HA46" s="55"/>
      <c r="HB46" s="55"/>
      <c r="HC46" s="55"/>
      <c r="HD46" s="55"/>
      <c r="HE46" s="55"/>
      <c r="HF46" s="55"/>
      <c r="HG46" s="55"/>
      <c r="HH46" s="55"/>
      <c r="HI46" s="55"/>
      <c r="HJ46" s="55"/>
      <c r="HK46" s="55"/>
      <c r="HL46" s="55"/>
      <c r="HM46" s="55"/>
      <c r="HN46" s="55"/>
      <c r="HO46" s="55"/>
      <c r="HP46" s="55"/>
      <c r="HQ46" s="55"/>
      <c r="HR46" s="55"/>
      <c r="HS46" s="55"/>
      <c r="HT46" s="55"/>
      <c r="HU46" s="55"/>
      <c r="HV46" s="55"/>
      <c r="HW46" s="55"/>
      <c r="HX46" s="55"/>
      <c r="HY46" s="55"/>
      <c r="HZ46" s="55"/>
      <c r="IA46" s="55"/>
      <c r="IB46" s="55"/>
      <c r="IC46" s="55"/>
      <c r="ID46" s="55"/>
      <c r="IE46" s="55"/>
      <c r="IF46" s="55"/>
      <c r="IG46" s="55"/>
      <c r="IH46" s="55"/>
      <c r="II46" s="55"/>
      <c r="IJ46" s="55"/>
      <c r="IK46" s="55"/>
      <c r="IL46" s="55"/>
      <c r="IM46" s="55"/>
      <c r="IN46" s="55"/>
      <c r="IO46" s="55"/>
      <c r="IP46" s="55"/>
    </row>
    <row r="47" spans="2:250" ht="15.75" customHeight="1">
      <c r="B47" s="236" t="s">
        <v>156</v>
      </c>
      <c r="C47" s="55"/>
      <c r="D47" s="55"/>
      <c r="E47" s="56"/>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c r="CC47" s="55"/>
      <c r="CD47" s="55"/>
      <c r="CE47" s="55"/>
      <c r="CF47" s="55"/>
      <c r="CG47" s="55"/>
      <c r="CH47" s="55"/>
      <c r="CI47" s="55"/>
      <c r="CJ47" s="55"/>
      <c r="CK47" s="55"/>
      <c r="CL47" s="55"/>
      <c r="CM47" s="55"/>
      <c r="CN47" s="55"/>
      <c r="CO47" s="55"/>
      <c r="CP47" s="55"/>
      <c r="CQ47" s="55"/>
      <c r="CR47" s="55"/>
      <c r="CS47" s="55"/>
      <c r="CT47" s="55"/>
      <c r="CU47" s="55"/>
      <c r="CV47" s="55"/>
      <c r="CW47" s="55"/>
      <c r="CX47" s="55"/>
      <c r="CY47" s="55"/>
      <c r="CZ47" s="55"/>
      <c r="DA47" s="55"/>
      <c r="DB47" s="55"/>
      <c r="DC47" s="55"/>
      <c r="DD47" s="55"/>
      <c r="DE47" s="55"/>
      <c r="DF47" s="55"/>
      <c r="DG47" s="55"/>
      <c r="DH47" s="55"/>
      <c r="DI47" s="55"/>
      <c r="DJ47" s="55"/>
      <c r="DK47" s="55"/>
      <c r="DL47" s="55"/>
      <c r="DM47" s="55"/>
      <c r="DN47" s="55"/>
      <c r="DO47" s="55"/>
      <c r="DP47" s="55"/>
      <c r="DQ47" s="55"/>
      <c r="DR47" s="55"/>
      <c r="DS47" s="55"/>
      <c r="DT47" s="55"/>
      <c r="DU47" s="55"/>
      <c r="DV47" s="55"/>
      <c r="DW47" s="55"/>
      <c r="DX47" s="55"/>
      <c r="DY47" s="55"/>
      <c r="DZ47" s="55"/>
      <c r="EA47" s="55"/>
      <c r="EB47" s="55"/>
      <c r="EC47" s="55"/>
      <c r="ED47" s="55"/>
      <c r="EE47" s="55"/>
      <c r="EF47" s="55"/>
      <c r="EG47" s="55"/>
      <c r="EH47" s="55"/>
      <c r="EI47" s="55"/>
      <c r="EJ47" s="55"/>
      <c r="EK47" s="55"/>
      <c r="EL47" s="55"/>
      <c r="EM47" s="55"/>
      <c r="EN47" s="55"/>
      <c r="EO47" s="55"/>
      <c r="EP47" s="55"/>
      <c r="EQ47" s="55"/>
      <c r="ER47" s="55"/>
      <c r="ES47" s="55"/>
      <c r="ET47" s="55"/>
      <c r="EU47" s="55"/>
      <c r="EV47" s="55"/>
      <c r="EW47" s="55"/>
      <c r="EX47" s="55"/>
      <c r="EY47" s="55"/>
      <c r="EZ47" s="55"/>
      <c r="FA47" s="55"/>
      <c r="FB47" s="55"/>
      <c r="FC47" s="55"/>
      <c r="FD47" s="55"/>
      <c r="FE47" s="55"/>
      <c r="FF47" s="55"/>
      <c r="FG47" s="55"/>
      <c r="FH47" s="55"/>
      <c r="FI47" s="55"/>
      <c r="FJ47" s="55"/>
      <c r="FK47" s="55"/>
      <c r="FL47" s="55"/>
      <c r="FM47" s="55"/>
      <c r="FN47" s="55"/>
      <c r="FO47" s="55"/>
      <c r="FP47" s="55"/>
      <c r="FQ47" s="55"/>
      <c r="FR47" s="55"/>
      <c r="FS47" s="55"/>
      <c r="FT47" s="55"/>
      <c r="FU47" s="55"/>
      <c r="FV47" s="55"/>
      <c r="FW47" s="55"/>
      <c r="FX47" s="55"/>
      <c r="FY47" s="55"/>
      <c r="FZ47" s="55"/>
      <c r="GA47" s="55"/>
      <c r="GB47" s="55"/>
      <c r="GC47" s="55"/>
      <c r="GD47" s="55"/>
      <c r="GE47" s="55"/>
      <c r="GF47" s="55"/>
      <c r="GG47" s="55"/>
      <c r="GH47" s="55"/>
      <c r="GI47" s="55"/>
      <c r="GJ47" s="55"/>
      <c r="GK47" s="55"/>
      <c r="GL47" s="55"/>
      <c r="GM47" s="55"/>
      <c r="GN47" s="55"/>
      <c r="GO47" s="55"/>
      <c r="GP47" s="55"/>
      <c r="GQ47" s="55"/>
      <c r="GR47" s="55"/>
      <c r="GS47" s="55"/>
      <c r="GT47" s="55"/>
      <c r="GU47" s="55"/>
      <c r="GV47" s="55"/>
      <c r="GW47" s="55"/>
      <c r="GX47" s="55"/>
      <c r="GY47" s="55"/>
      <c r="GZ47" s="55"/>
      <c r="HA47" s="55"/>
      <c r="HB47" s="55"/>
      <c r="HC47" s="55"/>
      <c r="HD47" s="55"/>
      <c r="HE47" s="55"/>
      <c r="HF47" s="55"/>
      <c r="HG47" s="55"/>
      <c r="HH47" s="55"/>
      <c r="HI47" s="55"/>
      <c r="HJ47" s="55"/>
      <c r="HK47" s="55"/>
      <c r="HL47" s="55"/>
      <c r="HM47" s="55"/>
      <c r="HN47" s="55"/>
      <c r="HO47" s="55"/>
      <c r="HP47" s="55"/>
      <c r="HQ47" s="55"/>
      <c r="HR47" s="55"/>
      <c r="HS47" s="55"/>
      <c r="HT47" s="55"/>
      <c r="HU47" s="55"/>
      <c r="HV47" s="55"/>
      <c r="HW47" s="55"/>
      <c r="HX47" s="55"/>
      <c r="HY47" s="55"/>
      <c r="HZ47" s="55"/>
      <c r="IA47" s="55"/>
      <c r="IB47" s="55"/>
      <c r="IC47" s="55"/>
      <c r="ID47" s="55"/>
      <c r="IE47" s="55"/>
      <c r="IF47" s="55"/>
      <c r="IG47" s="55"/>
      <c r="IH47" s="55"/>
      <c r="II47" s="55"/>
      <c r="IJ47" s="55"/>
      <c r="IK47" s="55"/>
      <c r="IL47" s="55"/>
      <c r="IM47" s="55"/>
      <c r="IN47" s="55"/>
      <c r="IO47" s="55"/>
      <c r="IP47" s="55"/>
    </row>
    <row r="48" spans="2:250" ht="15.75" customHeight="1">
      <c r="B48" s="236" t="s">
        <v>186</v>
      </c>
      <c r="C48" s="55"/>
      <c r="D48" s="55"/>
      <c r="E48" s="56"/>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c r="CC48" s="55"/>
      <c r="CD48" s="55"/>
      <c r="CE48" s="55"/>
      <c r="CF48" s="55"/>
      <c r="CG48" s="55"/>
      <c r="CH48" s="55"/>
      <c r="CI48" s="55"/>
      <c r="CJ48" s="55"/>
      <c r="CK48" s="55"/>
      <c r="CL48" s="55"/>
      <c r="CM48" s="55"/>
      <c r="CN48" s="55"/>
      <c r="CO48" s="55"/>
      <c r="CP48" s="55"/>
      <c r="CQ48" s="55"/>
      <c r="CR48" s="55"/>
      <c r="CS48" s="55"/>
      <c r="CT48" s="55"/>
      <c r="CU48" s="55"/>
      <c r="CV48" s="55"/>
      <c r="CW48" s="55"/>
      <c r="CX48" s="55"/>
      <c r="CY48" s="55"/>
      <c r="CZ48" s="55"/>
      <c r="DA48" s="55"/>
      <c r="DB48" s="55"/>
      <c r="DC48" s="55"/>
      <c r="DD48" s="55"/>
      <c r="DE48" s="55"/>
      <c r="DF48" s="55"/>
      <c r="DG48" s="55"/>
      <c r="DH48" s="55"/>
      <c r="DI48" s="55"/>
      <c r="DJ48" s="55"/>
      <c r="DK48" s="55"/>
      <c r="DL48" s="55"/>
      <c r="DM48" s="55"/>
      <c r="DN48" s="55"/>
      <c r="DO48" s="55"/>
      <c r="DP48" s="55"/>
      <c r="DQ48" s="55"/>
      <c r="DR48" s="55"/>
      <c r="DS48" s="55"/>
      <c r="DT48" s="55"/>
      <c r="DU48" s="55"/>
      <c r="DV48" s="55"/>
      <c r="DW48" s="55"/>
      <c r="DX48" s="55"/>
      <c r="DY48" s="55"/>
      <c r="DZ48" s="55"/>
      <c r="EA48" s="55"/>
      <c r="EB48" s="55"/>
      <c r="EC48" s="55"/>
      <c r="ED48" s="55"/>
      <c r="EE48" s="55"/>
      <c r="EF48" s="55"/>
      <c r="EG48" s="55"/>
      <c r="EH48" s="55"/>
      <c r="EI48" s="55"/>
      <c r="EJ48" s="55"/>
      <c r="EK48" s="55"/>
      <c r="EL48" s="55"/>
      <c r="EM48" s="55"/>
      <c r="EN48" s="55"/>
      <c r="EO48" s="55"/>
      <c r="EP48" s="55"/>
      <c r="EQ48" s="55"/>
      <c r="ER48" s="55"/>
      <c r="ES48" s="55"/>
      <c r="ET48" s="55"/>
      <c r="EU48" s="55"/>
      <c r="EV48" s="55"/>
      <c r="EW48" s="55"/>
      <c r="EX48" s="55"/>
      <c r="EY48" s="55"/>
      <c r="EZ48" s="55"/>
      <c r="FA48" s="55"/>
      <c r="FB48" s="55"/>
      <c r="FC48" s="55"/>
      <c r="FD48" s="55"/>
      <c r="FE48" s="55"/>
      <c r="FF48" s="55"/>
      <c r="FG48" s="55"/>
      <c r="FH48" s="55"/>
      <c r="FI48" s="55"/>
      <c r="FJ48" s="55"/>
      <c r="FK48" s="55"/>
      <c r="FL48" s="55"/>
      <c r="FM48" s="55"/>
      <c r="FN48" s="55"/>
      <c r="FO48" s="55"/>
      <c r="FP48" s="55"/>
      <c r="FQ48" s="55"/>
      <c r="FR48" s="55"/>
      <c r="FS48" s="55"/>
      <c r="FT48" s="55"/>
      <c r="FU48" s="55"/>
      <c r="FV48" s="55"/>
      <c r="FW48" s="55"/>
      <c r="FX48" s="55"/>
      <c r="FY48" s="55"/>
      <c r="FZ48" s="55"/>
      <c r="GA48" s="55"/>
      <c r="GB48" s="55"/>
      <c r="GC48" s="55"/>
      <c r="GD48" s="55"/>
      <c r="GE48" s="55"/>
      <c r="GF48" s="55"/>
      <c r="GG48" s="55"/>
      <c r="GH48" s="55"/>
      <c r="GI48" s="55"/>
      <c r="GJ48" s="55"/>
      <c r="GK48" s="55"/>
      <c r="GL48" s="55"/>
      <c r="GM48" s="55"/>
      <c r="GN48" s="55"/>
      <c r="GO48" s="55"/>
      <c r="GP48" s="55"/>
      <c r="GQ48" s="55"/>
      <c r="GR48" s="55"/>
      <c r="GS48" s="55"/>
      <c r="GT48" s="55"/>
      <c r="GU48" s="55"/>
      <c r="GV48" s="55"/>
      <c r="GW48" s="55"/>
      <c r="GX48" s="55"/>
      <c r="GY48" s="55"/>
      <c r="GZ48" s="55"/>
      <c r="HA48" s="55"/>
      <c r="HB48" s="55"/>
      <c r="HC48" s="55"/>
      <c r="HD48" s="55"/>
      <c r="HE48" s="55"/>
      <c r="HF48" s="55"/>
      <c r="HG48" s="55"/>
      <c r="HH48" s="55"/>
      <c r="HI48" s="55"/>
      <c r="HJ48" s="55"/>
      <c r="HK48" s="55"/>
      <c r="HL48" s="55"/>
      <c r="HM48" s="55"/>
      <c r="HN48" s="55"/>
      <c r="HO48" s="55"/>
      <c r="HP48" s="55"/>
      <c r="HQ48" s="55"/>
      <c r="HR48" s="55"/>
      <c r="HS48" s="55"/>
      <c r="HT48" s="55"/>
      <c r="HU48" s="55"/>
      <c r="HV48" s="55"/>
      <c r="HW48" s="55"/>
      <c r="HX48" s="55"/>
      <c r="HY48" s="55"/>
      <c r="HZ48" s="55"/>
      <c r="IA48" s="55"/>
      <c r="IB48" s="55"/>
      <c r="IC48" s="55"/>
      <c r="ID48" s="55"/>
      <c r="IE48" s="55"/>
      <c r="IF48" s="55"/>
      <c r="IG48" s="55"/>
      <c r="IH48" s="55"/>
      <c r="II48" s="55"/>
      <c r="IJ48" s="55"/>
      <c r="IK48" s="55"/>
      <c r="IL48" s="55"/>
      <c r="IM48" s="55"/>
      <c r="IN48" s="55"/>
      <c r="IO48" s="55"/>
      <c r="IP48" s="55"/>
    </row>
    <row r="49" spans="2:250" ht="15.75" customHeight="1">
      <c r="B49" s="236" t="s">
        <v>212</v>
      </c>
      <c r="C49" s="55"/>
      <c r="D49" s="55"/>
      <c r="E49" s="56"/>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c r="CC49" s="55"/>
      <c r="CD49" s="55"/>
      <c r="CE49" s="55"/>
      <c r="CF49" s="55"/>
      <c r="CG49" s="55"/>
      <c r="CH49" s="55"/>
      <c r="CI49" s="55"/>
      <c r="CJ49" s="55"/>
      <c r="CK49" s="55"/>
      <c r="CL49" s="55"/>
      <c r="CM49" s="55"/>
      <c r="CN49" s="55"/>
      <c r="CO49" s="55"/>
      <c r="CP49" s="55"/>
      <c r="CQ49" s="55"/>
      <c r="CR49" s="55"/>
      <c r="CS49" s="55"/>
      <c r="CT49" s="55"/>
      <c r="CU49" s="55"/>
      <c r="CV49" s="55"/>
      <c r="CW49" s="55"/>
      <c r="CX49" s="55"/>
      <c r="CY49" s="55"/>
      <c r="CZ49" s="55"/>
      <c r="DA49" s="55"/>
      <c r="DB49" s="55"/>
      <c r="DC49" s="55"/>
      <c r="DD49" s="55"/>
      <c r="DE49" s="55"/>
      <c r="DF49" s="55"/>
      <c r="DG49" s="55"/>
      <c r="DH49" s="55"/>
      <c r="DI49" s="55"/>
      <c r="DJ49" s="55"/>
      <c r="DK49" s="55"/>
      <c r="DL49" s="55"/>
      <c r="DM49" s="55"/>
      <c r="DN49" s="55"/>
      <c r="DO49" s="55"/>
      <c r="DP49" s="55"/>
      <c r="DQ49" s="55"/>
      <c r="DR49" s="55"/>
      <c r="DS49" s="55"/>
      <c r="DT49" s="55"/>
      <c r="DU49" s="55"/>
      <c r="DV49" s="55"/>
      <c r="DW49" s="55"/>
      <c r="DX49" s="55"/>
      <c r="DY49" s="55"/>
      <c r="DZ49" s="55"/>
      <c r="EA49" s="55"/>
      <c r="EB49" s="55"/>
      <c r="EC49" s="55"/>
      <c r="ED49" s="55"/>
      <c r="EE49" s="55"/>
      <c r="EF49" s="55"/>
      <c r="EG49" s="55"/>
      <c r="EH49" s="55"/>
      <c r="EI49" s="55"/>
      <c r="EJ49" s="55"/>
      <c r="EK49" s="55"/>
      <c r="EL49" s="55"/>
      <c r="EM49" s="55"/>
      <c r="EN49" s="55"/>
      <c r="EO49" s="55"/>
      <c r="EP49" s="55"/>
      <c r="EQ49" s="55"/>
      <c r="ER49" s="55"/>
      <c r="ES49" s="55"/>
      <c r="ET49" s="55"/>
      <c r="EU49" s="55"/>
      <c r="EV49" s="55"/>
      <c r="EW49" s="55"/>
      <c r="EX49" s="55"/>
      <c r="EY49" s="55"/>
      <c r="EZ49" s="55"/>
      <c r="FA49" s="55"/>
      <c r="FB49" s="55"/>
      <c r="FC49" s="55"/>
      <c r="FD49" s="55"/>
      <c r="FE49" s="55"/>
      <c r="FF49" s="55"/>
      <c r="FG49" s="55"/>
      <c r="FH49" s="55"/>
      <c r="FI49" s="55"/>
      <c r="FJ49" s="55"/>
      <c r="FK49" s="55"/>
      <c r="FL49" s="55"/>
      <c r="FM49" s="55"/>
      <c r="FN49" s="55"/>
      <c r="FO49" s="55"/>
      <c r="FP49" s="55"/>
      <c r="FQ49" s="55"/>
      <c r="FR49" s="55"/>
      <c r="FS49" s="55"/>
      <c r="FT49" s="55"/>
      <c r="FU49" s="55"/>
      <c r="FV49" s="55"/>
      <c r="FW49" s="55"/>
      <c r="FX49" s="55"/>
      <c r="FY49" s="55"/>
      <c r="FZ49" s="55"/>
      <c r="GA49" s="55"/>
      <c r="GB49" s="55"/>
      <c r="GC49" s="55"/>
      <c r="GD49" s="55"/>
      <c r="GE49" s="55"/>
      <c r="GF49" s="55"/>
      <c r="GG49" s="55"/>
      <c r="GH49" s="55"/>
      <c r="GI49" s="55"/>
      <c r="GJ49" s="55"/>
      <c r="GK49" s="55"/>
      <c r="GL49" s="55"/>
      <c r="GM49" s="55"/>
      <c r="GN49" s="55"/>
      <c r="GO49" s="55"/>
      <c r="GP49" s="55"/>
      <c r="GQ49" s="55"/>
      <c r="GR49" s="55"/>
      <c r="GS49" s="55"/>
      <c r="GT49" s="55"/>
      <c r="GU49" s="55"/>
      <c r="GV49" s="55"/>
      <c r="GW49" s="55"/>
      <c r="GX49" s="55"/>
      <c r="GY49" s="55"/>
      <c r="GZ49" s="55"/>
      <c r="HA49" s="55"/>
      <c r="HB49" s="55"/>
      <c r="HC49" s="55"/>
      <c r="HD49" s="55"/>
      <c r="HE49" s="55"/>
      <c r="HF49" s="55"/>
      <c r="HG49" s="55"/>
      <c r="HH49" s="55"/>
      <c r="HI49" s="55"/>
      <c r="HJ49" s="55"/>
      <c r="HK49" s="55"/>
      <c r="HL49" s="55"/>
      <c r="HM49" s="55"/>
      <c r="HN49" s="55"/>
      <c r="HO49" s="55"/>
      <c r="HP49" s="55"/>
      <c r="HQ49" s="55"/>
      <c r="HR49" s="55"/>
      <c r="HS49" s="55"/>
      <c r="HT49" s="55"/>
      <c r="HU49" s="55"/>
      <c r="HV49" s="55"/>
      <c r="HW49" s="55"/>
      <c r="HX49" s="55"/>
      <c r="HY49" s="55"/>
      <c r="HZ49" s="55"/>
      <c r="IA49" s="55"/>
      <c r="IB49" s="55"/>
      <c r="IC49" s="55"/>
      <c r="ID49" s="55"/>
      <c r="IE49" s="55"/>
      <c r="IF49" s="55"/>
      <c r="IG49" s="55"/>
      <c r="IH49" s="55"/>
      <c r="II49" s="55"/>
      <c r="IJ49" s="55"/>
      <c r="IK49" s="55"/>
      <c r="IL49" s="55"/>
      <c r="IM49" s="55"/>
      <c r="IN49" s="55"/>
      <c r="IO49" s="55"/>
      <c r="IP49" s="55"/>
    </row>
    <row r="50" spans="2:250" ht="15.75" customHeight="1">
      <c r="B50" s="236" t="s">
        <v>171</v>
      </c>
      <c r="C50" s="55"/>
      <c r="D50" s="55"/>
      <c r="E50" s="56"/>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c r="CC50" s="55"/>
      <c r="CD50" s="55"/>
      <c r="CE50" s="55"/>
      <c r="CF50" s="55"/>
      <c r="CG50" s="55"/>
      <c r="CH50" s="55"/>
      <c r="CI50" s="55"/>
      <c r="CJ50" s="55"/>
      <c r="CK50" s="55"/>
      <c r="CL50" s="55"/>
      <c r="CM50" s="55"/>
      <c r="CN50" s="55"/>
      <c r="CO50" s="55"/>
      <c r="CP50" s="55"/>
      <c r="CQ50" s="55"/>
      <c r="CR50" s="55"/>
      <c r="CS50" s="55"/>
      <c r="CT50" s="55"/>
      <c r="CU50" s="55"/>
      <c r="CV50" s="55"/>
      <c r="CW50" s="55"/>
      <c r="CX50" s="55"/>
      <c r="CY50" s="55"/>
      <c r="CZ50" s="55"/>
      <c r="DA50" s="55"/>
      <c r="DB50" s="55"/>
      <c r="DC50" s="55"/>
      <c r="DD50" s="55"/>
      <c r="DE50" s="55"/>
      <c r="DF50" s="55"/>
      <c r="DG50" s="55"/>
      <c r="DH50" s="55"/>
      <c r="DI50" s="55"/>
      <c r="DJ50" s="55"/>
      <c r="DK50" s="55"/>
      <c r="DL50" s="55"/>
      <c r="DM50" s="55"/>
      <c r="DN50" s="55"/>
      <c r="DO50" s="55"/>
      <c r="DP50" s="55"/>
      <c r="DQ50" s="55"/>
      <c r="DR50" s="55"/>
      <c r="DS50" s="55"/>
      <c r="DT50" s="55"/>
      <c r="DU50" s="55"/>
      <c r="DV50" s="55"/>
      <c r="DW50" s="55"/>
      <c r="DX50" s="55"/>
      <c r="DY50" s="55"/>
      <c r="DZ50" s="55"/>
      <c r="EA50" s="55"/>
      <c r="EB50" s="55"/>
      <c r="EC50" s="55"/>
      <c r="ED50" s="55"/>
      <c r="EE50" s="55"/>
      <c r="EF50" s="55"/>
      <c r="EG50" s="55"/>
      <c r="EH50" s="55"/>
      <c r="EI50" s="55"/>
      <c r="EJ50" s="55"/>
      <c r="EK50" s="55"/>
      <c r="EL50" s="55"/>
      <c r="EM50" s="55"/>
      <c r="EN50" s="55"/>
      <c r="EO50" s="55"/>
      <c r="EP50" s="55"/>
      <c r="EQ50" s="55"/>
      <c r="ER50" s="55"/>
      <c r="ES50" s="55"/>
      <c r="ET50" s="55"/>
      <c r="EU50" s="55"/>
      <c r="EV50" s="55"/>
      <c r="EW50" s="55"/>
      <c r="EX50" s="55"/>
      <c r="EY50" s="55"/>
      <c r="EZ50" s="55"/>
      <c r="FA50" s="55"/>
      <c r="FB50" s="55"/>
      <c r="FC50" s="55"/>
      <c r="FD50" s="55"/>
      <c r="FE50" s="55"/>
      <c r="FF50" s="55"/>
      <c r="FG50" s="55"/>
      <c r="FH50" s="55"/>
      <c r="FI50" s="55"/>
      <c r="FJ50" s="55"/>
      <c r="FK50" s="55"/>
      <c r="FL50" s="55"/>
      <c r="FM50" s="55"/>
      <c r="FN50" s="55"/>
      <c r="FO50" s="55"/>
      <c r="FP50" s="55"/>
      <c r="FQ50" s="55"/>
      <c r="FR50" s="55"/>
      <c r="FS50" s="55"/>
      <c r="FT50" s="55"/>
      <c r="FU50" s="55"/>
      <c r="FV50" s="55"/>
      <c r="FW50" s="55"/>
      <c r="FX50" s="55"/>
      <c r="FY50" s="55"/>
      <c r="FZ50" s="55"/>
      <c r="GA50" s="55"/>
      <c r="GB50" s="55"/>
      <c r="GC50" s="55"/>
      <c r="GD50" s="55"/>
      <c r="GE50" s="55"/>
      <c r="GF50" s="55"/>
      <c r="GG50" s="55"/>
      <c r="GH50" s="55"/>
      <c r="GI50" s="55"/>
      <c r="GJ50" s="55"/>
      <c r="GK50" s="55"/>
      <c r="GL50" s="55"/>
      <c r="GM50" s="55"/>
      <c r="GN50" s="55"/>
      <c r="GO50" s="55"/>
      <c r="GP50" s="55"/>
      <c r="GQ50" s="55"/>
      <c r="GR50" s="55"/>
      <c r="GS50" s="55"/>
      <c r="GT50" s="55"/>
      <c r="GU50" s="55"/>
      <c r="GV50" s="55"/>
      <c r="GW50" s="55"/>
      <c r="GX50" s="55"/>
      <c r="GY50" s="55"/>
      <c r="GZ50" s="55"/>
      <c r="HA50" s="55"/>
      <c r="HB50" s="55"/>
      <c r="HC50" s="55"/>
      <c r="HD50" s="55"/>
      <c r="HE50" s="55"/>
      <c r="HF50" s="55"/>
      <c r="HG50" s="55"/>
      <c r="HH50" s="55"/>
      <c r="HI50" s="55"/>
      <c r="HJ50" s="55"/>
      <c r="HK50" s="55"/>
      <c r="HL50" s="55"/>
      <c r="HM50" s="55"/>
      <c r="HN50" s="55"/>
      <c r="HO50" s="55"/>
      <c r="HP50" s="55"/>
      <c r="HQ50" s="55"/>
      <c r="HR50" s="55"/>
      <c r="HS50" s="55"/>
      <c r="HT50" s="55"/>
      <c r="HU50" s="55"/>
      <c r="HV50" s="55"/>
      <c r="HW50" s="55"/>
      <c r="HX50" s="55"/>
      <c r="HY50" s="55"/>
      <c r="HZ50" s="55"/>
      <c r="IA50" s="55"/>
      <c r="IB50" s="55"/>
      <c r="IC50" s="55"/>
      <c r="ID50" s="55"/>
      <c r="IE50" s="55"/>
      <c r="IF50" s="55"/>
      <c r="IG50" s="55"/>
      <c r="IH50" s="55"/>
      <c r="II50" s="55"/>
      <c r="IJ50" s="55"/>
      <c r="IK50" s="55"/>
      <c r="IL50" s="55"/>
      <c r="IM50" s="55"/>
      <c r="IN50" s="55"/>
      <c r="IO50" s="55"/>
      <c r="IP50" s="55"/>
    </row>
    <row r="51" spans="2:250" ht="15.75" customHeight="1">
      <c r="B51" s="236" t="s">
        <v>169</v>
      </c>
      <c r="C51" s="55"/>
      <c r="D51" s="55"/>
      <c r="E51" s="56"/>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c r="CC51" s="55"/>
      <c r="CD51" s="55"/>
      <c r="CE51" s="55"/>
      <c r="CF51" s="55"/>
      <c r="CG51" s="55"/>
      <c r="CH51" s="55"/>
      <c r="CI51" s="55"/>
      <c r="CJ51" s="55"/>
      <c r="CK51" s="55"/>
      <c r="CL51" s="55"/>
      <c r="CM51" s="55"/>
      <c r="CN51" s="55"/>
      <c r="CO51" s="55"/>
      <c r="CP51" s="55"/>
      <c r="CQ51" s="55"/>
      <c r="CR51" s="55"/>
      <c r="CS51" s="55"/>
      <c r="CT51" s="55"/>
      <c r="CU51" s="55"/>
      <c r="CV51" s="55"/>
      <c r="CW51" s="55"/>
      <c r="CX51" s="55"/>
      <c r="CY51" s="55"/>
      <c r="CZ51" s="55"/>
      <c r="DA51" s="55"/>
      <c r="DB51" s="55"/>
      <c r="DC51" s="55"/>
      <c r="DD51" s="55"/>
      <c r="DE51" s="55"/>
      <c r="DF51" s="55"/>
      <c r="DG51" s="55"/>
      <c r="DH51" s="55"/>
      <c r="DI51" s="55"/>
      <c r="DJ51" s="55"/>
      <c r="DK51" s="55"/>
      <c r="DL51" s="55"/>
      <c r="DM51" s="55"/>
      <c r="DN51" s="55"/>
      <c r="DO51" s="55"/>
      <c r="DP51" s="55"/>
      <c r="DQ51" s="55"/>
      <c r="DR51" s="55"/>
      <c r="DS51" s="55"/>
      <c r="DT51" s="55"/>
      <c r="DU51" s="55"/>
      <c r="DV51" s="55"/>
      <c r="DW51" s="55"/>
      <c r="DX51" s="55"/>
      <c r="DY51" s="55"/>
      <c r="DZ51" s="55"/>
      <c r="EA51" s="55"/>
      <c r="EB51" s="55"/>
      <c r="EC51" s="55"/>
      <c r="ED51" s="55"/>
      <c r="EE51" s="55"/>
      <c r="EF51" s="55"/>
      <c r="EG51" s="55"/>
      <c r="EH51" s="55"/>
      <c r="EI51" s="55"/>
      <c r="EJ51" s="55"/>
      <c r="EK51" s="55"/>
      <c r="EL51" s="55"/>
      <c r="EM51" s="55"/>
      <c r="EN51" s="55"/>
      <c r="EO51" s="55"/>
      <c r="EP51" s="55"/>
      <c r="EQ51" s="55"/>
      <c r="ER51" s="55"/>
      <c r="ES51" s="55"/>
      <c r="ET51" s="55"/>
      <c r="EU51" s="55"/>
      <c r="EV51" s="55"/>
      <c r="EW51" s="55"/>
      <c r="EX51" s="55"/>
      <c r="EY51" s="55"/>
      <c r="EZ51" s="55"/>
      <c r="FA51" s="55"/>
      <c r="FB51" s="55"/>
      <c r="FC51" s="55"/>
      <c r="FD51" s="55"/>
      <c r="FE51" s="55"/>
      <c r="FF51" s="55"/>
      <c r="FG51" s="55"/>
      <c r="FH51" s="55"/>
      <c r="FI51" s="55"/>
      <c r="FJ51" s="55"/>
      <c r="FK51" s="55"/>
      <c r="FL51" s="55"/>
      <c r="FM51" s="55"/>
      <c r="FN51" s="55"/>
      <c r="FO51" s="55"/>
      <c r="FP51" s="55"/>
      <c r="FQ51" s="55"/>
      <c r="FR51" s="55"/>
      <c r="FS51" s="55"/>
      <c r="FT51" s="55"/>
      <c r="FU51" s="55"/>
      <c r="FV51" s="55"/>
      <c r="FW51" s="55"/>
      <c r="FX51" s="55"/>
      <c r="FY51" s="55"/>
      <c r="FZ51" s="55"/>
      <c r="GA51" s="55"/>
      <c r="GB51" s="55"/>
      <c r="GC51" s="55"/>
      <c r="GD51" s="55"/>
      <c r="GE51" s="55"/>
      <c r="GF51" s="55"/>
      <c r="GG51" s="55"/>
      <c r="GH51" s="55"/>
      <c r="GI51" s="55"/>
      <c r="GJ51" s="55"/>
      <c r="GK51" s="55"/>
      <c r="GL51" s="55"/>
      <c r="GM51" s="55"/>
      <c r="GN51" s="55"/>
      <c r="GO51" s="55"/>
      <c r="GP51" s="55"/>
      <c r="GQ51" s="55"/>
      <c r="GR51" s="55"/>
      <c r="GS51" s="55"/>
      <c r="GT51" s="55"/>
      <c r="GU51" s="55"/>
      <c r="GV51" s="55"/>
      <c r="GW51" s="55"/>
      <c r="GX51" s="55"/>
      <c r="GY51" s="55"/>
      <c r="GZ51" s="55"/>
      <c r="HA51" s="55"/>
      <c r="HB51" s="55"/>
      <c r="HC51" s="55"/>
      <c r="HD51" s="55"/>
      <c r="HE51" s="55"/>
      <c r="HF51" s="55"/>
      <c r="HG51" s="55"/>
      <c r="HH51" s="55"/>
      <c r="HI51" s="55"/>
      <c r="HJ51" s="55"/>
      <c r="HK51" s="55"/>
      <c r="HL51" s="55"/>
      <c r="HM51" s="55"/>
      <c r="HN51" s="55"/>
      <c r="HO51" s="55"/>
      <c r="HP51" s="55"/>
      <c r="HQ51" s="55"/>
      <c r="HR51" s="55"/>
      <c r="HS51" s="55"/>
      <c r="HT51" s="55"/>
      <c r="HU51" s="55"/>
      <c r="HV51" s="55"/>
      <c r="HW51" s="55"/>
      <c r="HX51" s="55"/>
      <c r="HY51" s="55"/>
      <c r="HZ51" s="55"/>
      <c r="IA51" s="55"/>
      <c r="IB51" s="55"/>
      <c r="IC51" s="55"/>
      <c r="ID51" s="55"/>
      <c r="IE51" s="55"/>
      <c r="IF51" s="55"/>
      <c r="IG51" s="55"/>
      <c r="IH51" s="55"/>
      <c r="II51" s="55"/>
      <c r="IJ51" s="55"/>
      <c r="IK51" s="55"/>
      <c r="IL51" s="55"/>
      <c r="IM51" s="55"/>
      <c r="IN51" s="55"/>
      <c r="IO51" s="55"/>
      <c r="IP51" s="55"/>
    </row>
    <row r="52" spans="2:250" ht="15.75" customHeight="1">
      <c r="B52" s="236" t="s">
        <v>170</v>
      </c>
      <c r="C52" s="55"/>
      <c r="D52" s="55"/>
      <c r="I52" s="22"/>
      <c r="J52" s="22"/>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c r="CC52" s="55"/>
      <c r="CD52" s="55"/>
      <c r="CE52" s="55"/>
      <c r="CF52" s="55"/>
      <c r="CG52" s="55"/>
      <c r="CH52" s="55"/>
      <c r="CI52" s="55"/>
      <c r="CJ52" s="55"/>
      <c r="CK52" s="55"/>
      <c r="CL52" s="55"/>
      <c r="CM52" s="55"/>
      <c r="CN52" s="55"/>
      <c r="CO52" s="55"/>
      <c r="CP52" s="55"/>
      <c r="CQ52" s="55"/>
      <c r="CR52" s="55"/>
      <c r="CS52" s="55"/>
      <c r="CT52" s="55"/>
      <c r="CU52" s="55"/>
      <c r="CV52" s="55"/>
      <c r="CW52" s="55"/>
      <c r="CX52" s="55"/>
      <c r="CY52" s="55"/>
      <c r="CZ52" s="55"/>
      <c r="DA52" s="55"/>
      <c r="DB52" s="55"/>
      <c r="DC52" s="55"/>
      <c r="DD52" s="55"/>
      <c r="DE52" s="55"/>
      <c r="DF52" s="55"/>
      <c r="DG52" s="55"/>
      <c r="DH52" s="55"/>
      <c r="DI52" s="55"/>
      <c r="DJ52" s="55"/>
      <c r="DK52" s="55"/>
      <c r="DL52" s="55"/>
      <c r="DM52" s="55"/>
      <c r="DN52" s="55"/>
      <c r="DO52" s="55"/>
      <c r="DP52" s="55"/>
      <c r="DQ52" s="55"/>
      <c r="DR52" s="55"/>
      <c r="DS52" s="55"/>
      <c r="DT52" s="55"/>
      <c r="DU52" s="55"/>
      <c r="DV52" s="55"/>
      <c r="DW52" s="55"/>
      <c r="DX52" s="55"/>
      <c r="DY52" s="55"/>
      <c r="DZ52" s="55"/>
      <c r="EA52" s="55"/>
      <c r="EB52" s="55"/>
      <c r="EC52" s="55"/>
      <c r="ED52" s="55"/>
      <c r="EE52" s="55"/>
      <c r="EF52" s="55"/>
      <c r="EG52" s="55"/>
      <c r="EH52" s="55"/>
      <c r="EI52" s="55"/>
      <c r="EJ52" s="55"/>
      <c r="EK52" s="55"/>
      <c r="EL52" s="55"/>
      <c r="EM52" s="55"/>
      <c r="EN52" s="55"/>
      <c r="EO52" s="55"/>
      <c r="EP52" s="55"/>
      <c r="EQ52" s="55"/>
      <c r="ER52" s="55"/>
      <c r="ES52" s="55"/>
      <c r="ET52" s="55"/>
      <c r="EU52" s="55"/>
      <c r="EV52" s="55"/>
      <c r="EW52" s="55"/>
      <c r="EX52" s="55"/>
      <c r="EY52" s="55"/>
      <c r="EZ52" s="55"/>
      <c r="FA52" s="55"/>
      <c r="FB52" s="55"/>
      <c r="FC52" s="55"/>
      <c r="FD52" s="55"/>
      <c r="FE52" s="55"/>
      <c r="FF52" s="55"/>
      <c r="FG52" s="55"/>
      <c r="FH52" s="55"/>
      <c r="FI52" s="55"/>
      <c r="FJ52" s="55"/>
      <c r="FK52" s="55"/>
      <c r="FL52" s="55"/>
      <c r="FM52" s="55"/>
      <c r="FN52" s="55"/>
      <c r="FO52" s="55"/>
      <c r="FP52" s="55"/>
      <c r="FQ52" s="55"/>
      <c r="FR52" s="55"/>
      <c r="FS52" s="55"/>
      <c r="FT52" s="55"/>
      <c r="FU52" s="55"/>
      <c r="FV52" s="55"/>
      <c r="FW52" s="55"/>
      <c r="FX52" s="55"/>
      <c r="FY52" s="55"/>
      <c r="FZ52" s="55"/>
      <c r="GA52" s="55"/>
      <c r="GB52" s="55"/>
      <c r="GC52" s="55"/>
      <c r="GD52" s="55"/>
      <c r="GE52" s="55"/>
      <c r="GF52" s="55"/>
      <c r="GG52" s="55"/>
      <c r="GH52" s="55"/>
      <c r="GI52" s="55"/>
      <c r="GJ52" s="55"/>
      <c r="GK52" s="55"/>
      <c r="GL52" s="55"/>
      <c r="GM52" s="55"/>
      <c r="GN52" s="55"/>
      <c r="GO52" s="55"/>
      <c r="GP52" s="55"/>
      <c r="GQ52" s="55"/>
      <c r="GR52" s="55"/>
      <c r="GS52" s="55"/>
      <c r="GT52" s="55"/>
      <c r="GU52" s="55"/>
      <c r="GV52" s="55"/>
      <c r="GW52" s="55"/>
      <c r="GX52" s="55"/>
      <c r="GY52" s="55"/>
      <c r="GZ52" s="55"/>
      <c r="HA52" s="55"/>
      <c r="HB52" s="55"/>
      <c r="HC52" s="55"/>
      <c r="HD52" s="55"/>
      <c r="HE52" s="55"/>
      <c r="HF52" s="55"/>
      <c r="HG52" s="55"/>
      <c r="HH52" s="55"/>
      <c r="HI52" s="55"/>
      <c r="HJ52" s="55"/>
      <c r="HK52" s="55"/>
      <c r="HL52" s="55"/>
      <c r="HM52" s="55"/>
      <c r="HN52" s="55"/>
      <c r="HO52" s="55"/>
      <c r="HP52" s="55"/>
      <c r="HQ52" s="55"/>
      <c r="HR52" s="55"/>
      <c r="HS52" s="55"/>
      <c r="HT52" s="55"/>
      <c r="HU52" s="55"/>
      <c r="HV52" s="55"/>
      <c r="HW52" s="55"/>
      <c r="HX52" s="55"/>
      <c r="HY52" s="55"/>
      <c r="HZ52" s="55"/>
      <c r="IA52" s="55"/>
      <c r="IB52" s="55"/>
      <c r="IC52" s="55"/>
      <c r="ID52" s="55"/>
      <c r="IE52" s="55"/>
      <c r="IF52" s="55"/>
      <c r="IG52" s="55"/>
      <c r="IH52" s="55"/>
      <c r="II52" s="55"/>
      <c r="IJ52" s="55"/>
      <c r="IK52" s="55"/>
      <c r="IL52" s="55"/>
      <c r="IM52" s="55"/>
      <c r="IN52" s="55"/>
      <c r="IO52" s="55"/>
      <c r="IP52" s="55"/>
    </row>
    <row r="53" spans="3:250" ht="15.75" customHeight="1">
      <c r="C53" s="55"/>
      <c r="D53" s="55"/>
      <c r="I53" s="22"/>
      <c r="J53" s="22"/>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c r="CC53" s="55"/>
      <c r="CD53" s="55"/>
      <c r="CE53" s="55"/>
      <c r="CF53" s="55"/>
      <c r="CG53" s="55"/>
      <c r="CH53" s="55"/>
      <c r="CI53" s="55"/>
      <c r="CJ53" s="55"/>
      <c r="CK53" s="55"/>
      <c r="CL53" s="55"/>
      <c r="CM53" s="55"/>
      <c r="CN53" s="55"/>
      <c r="CO53" s="55"/>
      <c r="CP53" s="55"/>
      <c r="CQ53" s="55"/>
      <c r="CR53" s="55"/>
      <c r="CS53" s="55"/>
      <c r="CT53" s="55"/>
      <c r="CU53" s="55"/>
      <c r="CV53" s="55"/>
      <c r="CW53" s="55"/>
      <c r="CX53" s="55"/>
      <c r="CY53" s="55"/>
      <c r="CZ53" s="55"/>
      <c r="DA53" s="55"/>
      <c r="DB53" s="55"/>
      <c r="DC53" s="55"/>
      <c r="DD53" s="55"/>
      <c r="DE53" s="55"/>
      <c r="DF53" s="55"/>
      <c r="DG53" s="55"/>
      <c r="DH53" s="55"/>
      <c r="DI53" s="55"/>
      <c r="DJ53" s="55"/>
      <c r="DK53" s="55"/>
      <c r="DL53" s="55"/>
      <c r="DM53" s="55"/>
      <c r="DN53" s="55"/>
      <c r="DO53" s="55"/>
      <c r="DP53" s="55"/>
      <c r="DQ53" s="55"/>
      <c r="DR53" s="55"/>
      <c r="DS53" s="55"/>
      <c r="DT53" s="55"/>
      <c r="DU53" s="55"/>
      <c r="DV53" s="55"/>
      <c r="DW53" s="55"/>
      <c r="DX53" s="55"/>
      <c r="DY53" s="55"/>
      <c r="DZ53" s="55"/>
      <c r="EA53" s="55"/>
      <c r="EB53" s="55"/>
      <c r="EC53" s="55"/>
      <c r="ED53" s="55"/>
      <c r="EE53" s="55"/>
      <c r="EF53" s="55"/>
      <c r="EG53" s="55"/>
      <c r="EH53" s="55"/>
      <c r="EI53" s="55"/>
      <c r="EJ53" s="55"/>
      <c r="EK53" s="55"/>
      <c r="EL53" s="55"/>
      <c r="EM53" s="55"/>
      <c r="EN53" s="55"/>
      <c r="EO53" s="55"/>
      <c r="EP53" s="55"/>
      <c r="EQ53" s="55"/>
      <c r="ER53" s="55"/>
      <c r="ES53" s="55"/>
      <c r="ET53" s="55"/>
      <c r="EU53" s="55"/>
      <c r="EV53" s="55"/>
      <c r="EW53" s="55"/>
      <c r="EX53" s="55"/>
      <c r="EY53" s="55"/>
      <c r="EZ53" s="55"/>
      <c r="FA53" s="55"/>
      <c r="FB53" s="55"/>
      <c r="FC53" s="55"/>
      <c r="FD53" s="55"/>
      <c r="FE53" s="55"/>
      <c r="FF53" s="55"/>
      <c r="FG53" s="55"/>
      <c r="FH53" s="55"/>
      <c r="FI53" s="55"/>
      <c r="FJ53" s="55"/>
      <c r="FK53" s="55"/>
      <c r="FL53" s="55"/>
      <c r="FM53" s="55"/>
      <c r="FN53" s="55"/>
      <c r="FO53" s="55"/>
      <c r="FP53" s="55"/>
      <c r="FQ53" s="55"/>
      <c r="FR53" s="55"/>
      <c r="FS53" s="55"/>
      <c r="FT53" s="55"/>
      <c r="FU53" s="55"/>
      <c r="FV53" s="55"/>
      <c r="FW53" s="55"/>
      <c r="FX53" s="55"/>
      <c r="FY53" s="55"/>
      <c r="FZ53" s="55"/>
      <c r="GA53" s="55"/>
      <c r="GB53" s="55"/>
      <c r="GC53" s="55"/>
      <c r="GD53" s="55"/>
      <c r="GE53" s="55"/>
      <c r="GF53" s="55"/>
      <c r="GG53" s="55"/>
      <c r="GH53" s="55"/>
      <c r="GI53" s="55"/>
      <c r="GJ53" s="55"/>
      <c r="GK53" s="55"/>
      <c r="GL53" s="55"/>
      <c r="GM53" s="55"/>
      <c r="GN53" s="55"/>
      <c r="GO53" s="55"/>
      <c r="GP53" s="55"/>
      <c r="GQ53" s="55"/>
      <c r="GR53" s="55"/>
      <c r="GS53" s="55"/>
      <c r="GT53" s="55"/>
      <c r="GU53" s="55"/>
      <c r="GV53" s="55"/>
      <c r="GW53" s="55"/>
      <c r="GX53" s="55"/>
      <c r="GY53" s="55"/>
      <c r="GZ53" s="55"/>
      <c r="HA53" s="55"/>
      <c r="HB53" s="55"/>
      <c r="HC53" s="55"/>
      <c r="HD53" s="55"/>
      <c r="HE53" s="55"/>
      <c r="HF53" s="55"/>
      <c r="HG53" s="55"/>
      <c r="HH53" s="55"/>
      <c r="HI53" s="55"/>
      <c r="HJ53" s="55"/>
      <c r="HK53" s="55"/>
      <c r="HL53" s="55"/>
      <c r="HM53" s="55"/>
      <c r="HN53" s="55"/>
      <c r="HO53" s="55"/>
      <c r="HP53" s="55"/>
      <c r="HQ53" s="55"/>
      <c r="HR53" s="55"/>
      <c r="HS53" s="55"/>
      <c r="HT53" s="55"/>
      <c r="HU53" s="55"/>
      <c r="HV53" s="55"/>
      <c r="HW53" s="55"/>
      <c r="HX53" s="55"/>
      <c r="HY53" s="55"/>
      <c r="HZ53" s="55"/>
      <c r="IA53" s="55"/>
      <c r="IB53" s="55"/>
      <c r="IC53" s="55"/>
      <c r="ID53" s="55"/>
      <c r="IE53" s="55"/>
      <c r="IF53" s="55"/>
      <c r="IG53" s="55"/>
      <c r="IH53" s="55"/>
      <c r="II53" s="55"/>
      <c r="IJ53" s="55"/>
      <c r="IK53" s="55"/>
      <c r="IL53" s="55"/>
      <c r="IM53" s="55"/>
      <c r="IN53" s="55"/>
      <c r="IO53" s="55"/>
      <c r="IP53" s="55"/>
    </row>
    <row r="54" spans="2:250" ht="15.75" customHeight="1">
      <c r="B54" s="96"/>
      <c r="C54" s="55"/>
      <c r="D54" s="55"/>
      <c r="I54" s="35"/>
      <c r="J54" s="35"/>
      <c r="K54" s="22"/>
      <c r="L54" s="22"/>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c r="CC54" s="55"/>
      <c r="CD54" s="55"/>
      <c r="CE54" s="55"/>
      <c r="CF54" s="55"/>
      <c r="CG54" s="55"/>
      <c r="CH54" s="55"/>
      <c r="CI54" s="55"/>
      <c r="CJ54" s="55"/>
      <c r="CK54" s="55"/>
      <c r="CL54" s="55"/>
      <c r="CM54" s="55"/>
      <c r="CN54" s="55"/>
      <c r="CO54" s="55"/>
      <c r="CP54" s="55"/>
      <c r="CQ54" s="55"/>
      <c r="CR54" s="55"/>
      <c r="CS54" s="55"/>
      <c r="CT54" s="55"/>
      <c r="CU54" s="55"/>
      <c r="CV54" s="55"/>
      <c r="CW54" s="55"/>
      <c r="CX54" s="55"/>
      <c r="CY54" s="55"/>
      <c r="CZ54" s="55"/>
      <c r="DA54" s="55"/>
      <c r="DB54" s="55"/>
      <c r="DC54" s="55"/>
      <c r="DD54" s="55"/>
      <c r="DE54" s="55"/>
      <c r="DF54" s="55"/>
      <c r="DG54" s="55"/>
      <c r="DH54" s="55"/>
      <c r="DI54" s="55"/>
      <c r="DJ54" s="55"/>
      <c r="DK54" s="55"/>
      <c r="DL54" s="55"/>
      <c r="DM54" s="55"/>
      <c r="DN54" s="55"/>
      <c r="DO54" s="55"/>
      <c r="DP54" s="55"/>
      <c r="DQ54" s="55"/>
      <c r="DR54" s="55"/>
      <c r="DS54" s="55"/>
      <c r="DT54" s="55"/>
      <c r="DU54" s="55"/>
      <c r="DV54" s="55"/>
      <c r="DW54" s="55"/>
      <c r="DX54" s="55"/>
      <c r="DY54" s="55"/>
      <c r="DZ54" s="55"/>
      <c r="EA54" s="55"/>
      <c r="EB54" s="55"/>
      <c r="EC54" s="55"/>
      <c r="ED54" s="55"/>
      <c r="EE54" s="55"/>
      <c r="EF54" s="55"/>
      <c r="EG54" s="55"/>
      <c r="EH54" s="55"/>
      <c r="EI54" s="55"/>
      <c r="EJ54" s="55"/>
      <c r="EK54" s="55"/>
      <c r="EL54" s="55"/>
      <c r="EM54" s="55"/>
      <c r="EN54" s="55"/>
      <c r="EO54" s="55"/>
      <c r="EP54" s="55"/>
      <c r="EQ54" s="55"/>
      <c r="ER54" s="55"/>
      <c r="ES54" s="55"/>
      <c r="ET54" s="55"/>
      <c r="EU54" s="55"/>
      <c r="EV54" s="55"/>
      <c r="EW54" s="55"/>
      <c r="EX54" s="55"/>
      <c r="EY54" s="55"/>
      <c r="EZ54" s="55"/>
      <c r="FA54" s="55"/>
      <c r="FB54" s="55"/>
      <c r="FC54" s="55"/>
      <c r="FD54" s="55"/>
      <c r="FE54" s="55"/>
      <c r="FF54" s="55"/>
      <c r="FG54" s="55"/>
      <c r="FH54" s="55"/>
      <c r="FI54" s="55"/>
      <c r="FJ54" s="55"/>
      <c r="FK54" s="55"/>
      <c r="FL54" s="55"/>
      <c r="FM54" s="55"/>
      <c r="FN54" s="55"/>
      <c r="FO54" s="55"/>
      <c r="FP54" s="55"/>
      <c r="FQ54" s="55"/>
      <c r="FR54" s="55"/>
      <c r="FS54" s="55"/>
      <c r="FT54" s="55"/>
      <c r="FU54" s="55"/>
      <c r="FV54" s="55"/>
      <c r="FW54" s="55"/>
      <c r="FX54" s="55"/>
      <c r="FY54" s="55"/>
      <c r="FZ54" s="55"/>
      <c r="GA54" s="55"/>
      <c r="GB54" s="55"/>
      <c r="GC54" s="55"/>
      <c r="GD54" s="55"/>
      <c r="GE54" s="55"/>
      <c r="GF54" s="55"/>
      <c r="GG54" s="55"/>
      <c r="GH54" s="55"/>
      <c r="GI54" s="55"/>
      <c r="GJ54" s="55"/>
      <c r="GK54" s="55"/>
      <c r="GL54" s="55"/>
      <c r="GM54" s="55"/>
      <c r="GN54" s="55"/>
      <c r="GO54" s="55"/>
      <c r="GP54" s="55"/>
      <c r="GQ54" s="55"/>
      <c r="GR54" s="55"/>
      <c r="GS54" s="55"/>
      <c r="GT54" s="55"/>
      <c r="GU54" s="55"/>
      <c r="GV54" s="55"/>
      <c r="GW54" s="55"/>
      <c r="GX54" s="55"/>
      <c r="GY54" s="55"/>
      <c r="GZ54" s="55"/>
      <c r="HA54" s="55"/>
      <c r="HB54" s="55"/>
      <c r="HC54" s="55"/>
      <c r="HD54" s="55"/>
      <c r="HE54" s="55"/>
      <c r="HF54" s="55"/>
      <c r="HG54" s="55"/>
      <c r="HH54" s="55"/>
      <c r="HI54" s="55"/>
      <c r="HJ54" s="55"/>
      <c r="HK54" s="55"/>
      <c r="HL54" s="55"/>
      <c r="HM54" s="55"/>
      <c r="HN54" s="55"/>
      <c r="HO54" s="55"/>
      <c r="HP54" s="55"/>
      <c r="HQ54" s="55"/>
      <c r="HR54" s="55"/>
      <c r="HS54" s="55"/>
      <c r="HT54" s="55"/>
      <c r="HU54" s="55"/>
      <c r="HV54" s="55"/>
      <c r="HW54" s="55"/>
      <c r="HX54" s="55"/>
      <c r="HY54" s="55"/>
      <c r="HZ54" s="55"/>
      <c r="IA54" s="55"/>
      <c r="IB54" s="55"/>
      <c r="IC54" s="55"/>
      <c r="ID54" s="55"/>
      <c r="IE54" s="55"/>
      <c r="IF54" s="55"/>
      <c r="IG54" s="55"/>
      <c r="IH54" s="55"/>
      <c r="II54" s="55"/>
      <c r="IJ54" s="55"/>
      <c r="IK54" s="55"/>
      <c r="IL54" s="55"/>
      <c r="IM54" s="55"/>
      <c r="IN54" s="55"/>
      <c r="IO54" s="55"/>
      <c r="IP54" s="55"/>
    </row>
    <row r="55" spans="2:6" ht="15.75" customHeight="1">
      <c r="B55" s="96"/>
      <c r="C55" s="55"/>
      <c r="D55" s="55"/>
      <c r="E55" s="55"/>
      <c r="F55" s="55"/>
    </row>
    <row r="56" spans="2:6" ht="15.75" customHeight="1">
      <c r="B56" s="96"/>
      <c r="C56" s="55"/>
      <c r="D56" s="55"/>
      <c r="E56" s="55"/>
      <c r="F56" s="55"/>
    </row>
    <row r="57" spans="2:6" ht="12.75">
      <c r="B57" s="57"/>
      <c r="C57" s="63"/>
      <c r="D57" s="63"/>
      <c r="E57" s="58"/>
      <c r="F57" s="58"/>
    </row>
    <row r="58" spans="2:6" ht="12.75">
      <c r="B58" s="57"/>
      <c r="C58" s="63"/>
      <c r="D58" s="63"/>
      <c r="E58" s="58"/>
      <c r="F58" s="58"/>
    </row>
    <row r="59" spans="2:6" ht="12.75">
      <c r="B59" s="57"/>
      <c r="C59" s="63"/>
      <c r="D59" s="63"/>
      <c r="E59" s="59"/>
      <c r="F59" s="59"/>
    </row>
    <row r="60" spans="2:6" ht="12.75">
      <c r="B60" s="60"/>
      <c r="C60" s="64"/>
      <c r="D60" s="64"/>
      <c r="E60" s="58"/>
      <c r="F60" s="60"/>
    </row>
    <row r="61" spans="2:6" ht="12.75">
      <c r="B61" s="61"/>
      <c r="C61" s="65"/>
      <c r="D61" s="65"/>
      <c r="E61" s="62"/>
      <c r="F61" s="62"/>
    </row>
    <row r="62" spans="2:6" ht="12.75">
      <c r="B62" s="61"/>
      <c r="C62" s="65"/>
      <c r="D62" s="65"/>
      <c r="E62" s="62"/>
      <c r="F62" s="62"/>
    </row>
    <row r="63" spans="2:6" ht="12.75">
      <c r="B63" s="61"/>
      <c r="C63" s="65"/>
      <c r="D63" s="65"/>
      <c r="E63" s="62"/>
      <c r="F63" s="62"/>
    </row>
    <row r="64" spans="2:6" ht="12.75">
      <c r="B64" s="61"/>
      <c r="C64" s="65"/>
      <c r="D64" s="65"/>
      <c r="E64" s="62"/>
      <c r="F64" s="62"/>
    </row>
    <row r="65" spans="2:6" ht="12.75">
      <c r="B65" s="61"/>
      <c r="C65" s="65"/>
      <c r="D65" s="65"/>
      <c r="E65" s="62"/>
      <c r="F65" s="62"/>
    </row>
    <row r="66" spans="2:6" ht="12.75">
      <c r="B66" s="60"/>
      <c r="C66" s="64"/>
      <c r="D66" s="64"/>
      <c r="E66" s="60"/>
      <c r="F66" s="60"/>
    </row>
  </sheetData>
  <sheetProtection/>
  <mergeCells count="16">
    <mergeCell ref="G38:G39"/>
    <mergeCell ref="B24:B25"/>
    <mergeCell ref="E24:E25"/>
    <mergeCell ref="F24:F25"/>
    <mergeCell ref="E38:E39"/>
    <mergeCell ref="F38:F39"/>
    <mergeCell ref="B38:B39"/>
    <mergeCell ref="B2:B3"/>
    <mergeCell ref="B8:B9"/>
    <mergeCell ref="E2:E3"/>
    <mergeCell ref="G24:G25"/>
    <mergeCell ref="F2:F3"/>
    <mergeCell ref="G2:G3"/>
    <mergeCell ref="F8:F9"/>
    <mergeCell ref="E8:E9"/>
    <mergeCell ref="G8:G9"/>
  </mergeCells>
  <printOptions/>
  <pageMargins left="0.7480314960629921" right="0.7480314960629921" top="0.984251968503937" bottom="0.984251968503937" header="0.5118110236220472" footer="0.5118110236220472"/>
  <pageSetup fitToHeight="1" fitToWidth="1" horizontalDpi="600" verticalDpi="600" orientation="landscape" paperSize="9" scale="57" r:id="rId2"/>
  <headerFooter alignWithMargins="0">
    <oddHeader>&amp;L&amp;14&amp;K002060O2 Czech Republic  - FACTS AND FIGURES&amp;R&amp;G</oddHeader>
    <oddFooter>&amp;L&amp;"Arial,tučné"&amp;K03-048Investor Relations&amp;"Arial,obyčejné"
Tel. +420 271 462 076, +420 271 462 169&amp;C&amp;K03-048email: investor_relations@o2.cz</oddFooter>
  </headerFooter>
  <legacyDrawingHF r:id="rId1"/>
</worksheet>
</file>

<file path=xl/worksheets/sheet9.xml><?xml version="1.0" encoding="utf-8"?>
<worksheet xmlns="http://schemas.openxmlformats.org/spreadsheetml/2006/main" xmlns:r="http://schemas.openxmlformats.org/officeDocument/2006/relationships">
  <sheetPr>
    <pageSetUpPr fitToPage="1"/>
  </sheetPr>
  <dimension ref="B2:IP66"/>
  <sheetViews>
    <sheetView showGridLines="0" view="pageBreakPreview" zoomScaleSheetLayoutView="100" workbookViewId="0" topLeftCell="A1">
      <selection activeCell="A1" sqref="A1"/>
    </sheetView>
  </sheetViews>
  <sheetFormatPr defaultColWidth="9.140625" defaultRowHeight="12.75"/>
  <cols>
    <col min="1" max="1" width="9.140625" style="28" customWidth="1"/>
    <col min="2" max="2" width="50.7109375" style="28" customWidth="1"/>
    <col min="3" max="3" width="9.140625" style="19" customWidth="1"/>
    <col min="4" max="4" width="9.140625" style="28" customWidth="1"/>
    <col min="5" max="7" width="9.140625" style="250" customWidth="1"/>
    <col min="8" max="16384" width="9.140625" style="28" customWidth="1"/>
  </cols>
  <sheetData>
    <row r="2" spans="2:7" ht="15.75" customHeight="1">
      <c r="B2" s="409" t="s">
        <v>138</v>
      </c>
      <c r="C2" s="412" t="s">
        <v>8</v>
      </c>
      <c r="D2" s="412" t="s">
        <v>158</v>
      </c>
      <c r="E2" s="421" t="s">
        <v>159</v>
      </c>
      <c r="F2" s="421" t="s">
        <v>160</v>
      </c>
      <c r="G2" s="425" t="s">
        <v>201</v>
      </c>
    </row>
    <row r="3" spans="2:7" ht="15.75" customHeight="1">
      <c r="B3" s="410"/>
      <c r="C3" s="424"/>
      <c r="D3" s="424"/>
      <c r="E3" s="423"/>
      <c r="F3" s="423"/>
      <c r="G3" s="426"/>
    </row>
    <row r="4" spans="2:9" ht="15" customHeight="1">
      <c r="B4" s="219" t="s">
        <v>139</v>
      </c>
      <c r="C4" s="311">
        <v>654</v>
      </c>
      <c r="D4" s="311">
        <v>635</v>
      </c>
      <c r="E4" s="311">
        <v>613</v>
      </c>
      <c r="F4" s="311">
        <v>583</v>
      </c>
      <c r="G4" s="249">
        <v>554</v>
      </c>
      <c r="H4" s="36"/>
      <c r="I4" s="36"/>
    </row>
    <row r="5" spans="2:8" ht="15" customHeight="1">
      <c r="B5" s="220" t="s">
        <v>140</v>
      </c>
      <c r="C5" s="364">
        <v>752</v>
      </c>
      <c r="D5" s="364">
        <v>742</v>
      </c>
      <c r="E5" s="364">
        <v>729</v>
      </c>
      <c r="F5" s="364">
        <v>718</v>
      </c>
      <c r="G5" s="365">
        <v>708</v>
      </c>
      <c r="H5" s="36"/>
    </row>
    <row r="6" spans="2:8" ht="15" customHeight="1">
      <c r="B6" s="221" t="s">
        <v>141</v>
      </c>
      <c r="C6" s="131">
        <v>259</v>
      </c>
      <c r="D6" s="131">
        <v>265</v>
      </c>
      <c r="E6" s="131">
        <v>273</v>
      </c>
      <c r="F6" s="131">
        <v>280</v>
      </c>
      <c r="G6" s="122">
        <v>287</v>
      </c>
      <c r="H6" s="36"/>
    </row>
    <row r="7" spans="2:4" ht="12.75">
      <c r="B7" s="222"/>
      <c r="D7" s="19"/>
    </row>
    <row r="8" spans="2:7" ht="15.75" customHeight="1">
      <c r="B8" s="409" t="s">
        <v>142</v>
      </c>
      <c r="C8" s="412" t="str">
        <f>C2</f>
        <v>2Q 2017</v>
      </c>
      <c r="D8" s="412" t="str">
        <f>D2</f>
        <v>3Q 2017</v>
      </c>
      <c r="E8" s="421" t="str">
        <f>E2</f>
        <v>4Q 2017</v>
      </c>
      <c r="F8" s="421" t="str">
        <f>F2</f>
        <v>1Q 2018</v>
      </c>
      <c r="G8" s="425" t="str">
        <f>G2</f>
        <v>2Q 2018</v>
      </c>
    </row>
    <row r="9" spans="2:7" ht="15.75" customHeight="1">
      <c r="B9" s="411"/>
      <c r="C9" s="413"/>
      <c r="D9" s="413"/>
      <c r="E9" s="422"/>
      <c r="F9" s="422"/>
      <c r="G9" s="427"/>
    </row>
    <row r="10" spans="2:8" ht="15.75" customHeight="1">
      <c r="B10" s="223" t="s">
        <v>143</v>
      </c>
      <c r="C10" s="177">
        <v>4903</v>
      </c>
      <c r="D10" s="177">
        <v>4917</v>
      </c>
      <c r="E10" s="177">
        <v>4938</v>
      </c>
      <c r="F10" s="177">
        <v>4954</v>
      </c>
      <c r="G10" s="124">
        <v>4992</v>
      </c>
      <c r="H10" s="36"/>
    </row>
    <row r="11" spans="2:8" ht="15.75" customHeight="1">
      <c r="B11" s="224" t="s">
        <v>144</v>
      </c>
      <c r="C11" s="132">
        <v>3366</v>
      </c>
      <c r="D11" s="132">
        <v>3383</v>
      </c>
      <c r="E11" s="132">
        <v>3429</v>
      </c>
      <c r="F11" s="132">
        <v>3472</v>
      </c>
      <c r="G11" s="126">
        <v>3504</v>
      </c>
      <c r="H11" s="36"/>
    </row>
    <row r="12" spans="2:8" ht="15.75" customHeight="1">
      <c r="B12" s="224" t="s">
        <v>145</v>
      </c>
      <c r="C12" s="132">
        <v>1537</v>
      </c>
      <c r="D12" s="132">
        <v>1534</v>
      </c>
      <c r="E12" s="132">
        <v>1510</v>
      </c>
      <c r="F12" s="132">
        <v>1482</v>
      </c>
      <c r="G12" s="126">
        <v>1488</v>
      </c>
      <c r="H12" s="36"/>
    </row>
    <row r="13" spans="2:8" ht="15.75" customHeight="1">
      <c r="B13" s="225" t="s">
        <v>146</v>
      </c>
      <c r="C13" s="146">
        <v>0.687</v>
      </c>
      <c r="D13" s="146">
        <v>0.688</v>
      </c>
      <c r="E13" s="146">
        <v>0.694</v>
      </c>
      <c r="F13" s="146">
        <v>0.701</v>
      </c>
      <c r="G13" s="366">
        <v>0.702</v>
      </c>
      <c r="H13" s="36"/>
    </row>
    <row r="14" spans="2:7" ht="3.75" customHeight="1">
      <c r="B14" s="226"/>
      <c r="C14" s="103"/>
      <c r="D14" s="103"/>
      <c r="E14" s="103"/>
      <c r="F14" s="103"/>
      <c r="G14" s="102"/>
    </row>
    <row r="15" spans="2:7" ht="12.75">
      <c r="B15" s="227" t="s">
        <v>147</v>
      </c>
      <c r="C15" s="106">
        <v>0.017</v>
      </c>
      <c r="D15" s="106">
        <v>0.016</v>
      </c>
      <c r="E15" s="106">
        <v>0.019</v>
      </c>
      <c r="F15" s="106">
        <v>0.017</v>
      </c>
      <c r="G15" s="367">
        <v>0.016</v>
      </c>
    </row>
    <row r="16" spans="2:7" ht="3.75" customHeight="1">
      <c r="B16" s="226"/>
      <c r="C16" s="103"/>
      <c r="D16" s="103"/>
      <c r="E16" s="103"/>
      <c r="F16" s="103"/>
      <c r="G16" s="102"/>
    </row>
    <row r="17" spans="2:8" ht="15.75" customHeight="1">
      <c r="B17" s="227" t="s">
        <v>166</v>
      </c>
      <c r="C17" s="133">
        <v>304</v>
      </c>
      <c r="D17" s="133">
        <v>302</v>
      </c>
      <c r="E17" s="133">
        <v>302</v>
      </c>
      <c r="F17" s="133">
        <v>291</v>
      </c>
      <c r="G17" s="128">
        <v>296</v>
      </c>
      <c r="H17" s="36"/>
    </row>
    <row r="18" spans="2:8" ht="15.75" customHeight="1">
      <c r="B18" s="224" t="s">
        <v>148</v>
      </c>
      <c r="C18" s="132">
        <v>387</v>
      </c>
      <c r="D18" s="132">
        <v>382</v>
      </c>
      <c r="E18" s="132">
        <v>383</v>
      </c>
      <c r="F18" s="132">
        <v>365</v>
      </c>
      <c r="G18" s="126">
        <v>367</v>
      </c>
      <c r="H18" s="36"/>
    </row>
    <row r="19" spans="2:8" ht="15.75" customHeight="1">
      <c r="B19" s="224" t="s">
        <v>149</v>
      </c>
      <c r="C19" s="132">
        <v>124</v>
      </c>
      <c r="D19" s="132">
        <v>128</v>
      </c>
      <c r="E19" s="132">
        <v>123</v>
      </c>
      <c r="F19" s="132">
        <v>119</v>
      </c>
      <c r="G19" s="126">
        <v>127</v>
      </c>
      <c r="H19" s="36"/>
    </row>
    <row r="20" spans="2:7" ht="3.75" customHeight="1">
      <c r="B20" s="228"/>
      <c r="C20" s="134"/>
      <c r="D20" s="134"/>
      <c r="E20" s="134"/>
      <c r="F20" s="134"/>
      <c r="G20" s="368"/>
    </row>
    <row r="21" spans="2:8" ht="15.75" customHeight="1">
      <c r="B21" s="227" t="s">
        <v>167</v>
      </c>
      <c r="C21" s="133">
        <v>2905</v>
      </c>
      <c r="D21" s="133">
        <v>2819</v>
      </c>
      <c r="E21" s="133">
        <v>2899</v>
      </c>
      <c r="F21" s="133">
        <v>2910</v>
      </c>
      <c r="G21" s="128">
        <v>3152</v>
      </c>
      <c r="H21" s="36"/>
    </row>
    <row r="22" spans="2:8" ht="15.75" customHeight="1">
      <c r="B22" s="229" t="s">
        <v>150</v>
      </c>
      <c r="C22" s="135">
        <v>621</v>
      </c>
      <c r="D22" s="135">
        <v>605</v>
      </c>
      <c r="E22" s="135">
        <v>620</v>
      </c>
      <c r="F22" s="135">
        <v>590</v>
      </c>
      <c r="G22" s="130">
        <v>636</v>
      </c>
      <c r="H22" s="36"/>
    </row>
    <row r="23" spans="2:7" ht="15.75" customHeight="1">
      <c r="B23" s="230"/>
      <c r="C23" s="47"/>
      <c r="D23" s="47"/>
      <c r="E23" s="251"/>
      <c r="F23" s="251"/>
      <c r="G23" s="251"/>
    </row>
    <row r="24" spans="2:7" ht="15.75" customHeight="1">
      <c r="B24" s="409" t="s">
        <v>151</v>
      </c>
      <c r="C24" s="412" t="str">
        <f>C8</f>
        <v>2Q 2017</v>
      </c>
      <c r="D24" s="412" t="str">
        <f>D8</f>
        <v>3Q 2017</v>
      </c>
      <c r="E24" s="421" t="str">
        <f>E8</f>
        <v>4Q 2017</v>
      </c>
      <c r="F24" s="421" t="str">
        <f>F8</f>
        <v>1Q 2018</v>
      </c>
      <c r="G24" s="425" t="str">
        <f>G8</f>
        <v>2Q 2018</v>
      </c>
    </row>
    <row r="25" spans="2:7" ht="15.75" customHeight="1">
      <c r="B25" s="411"/>
      <c r="C25" s="413"/>
      <c r="D25" s="413"/>
      <c r="E25" s="422"/>
      <c r="F25" s="422"/>
      <c r="G25" s="427"/>
    </row>
    <row r="26" spans="2:8" ht="15.75" customHeight="1">
      <c r="B26" s="223" t="s">
        <v>152</v>
      </c>
      <c r="C26" s="133">
        <v>1903</v>
      </c>
      <c r="D26" s="133">
        <v>1916</v>
      </c>
      <c r="E26" s="177">
        <v>1937</v>
      </c>
      <c r="F26" s="177">
        <v>1944</v>
      </c>
      <c r="G26" s="124">
        <v>1975</v>
      </c>
      <c r="H26" s="36"/>
    </row>
    <row r="27" spans="2:8" ht="15.75" customHeight="1">
      <c r="B27" s="224" t="s">
        <v>153</v>
      </c>
      <c r="C27" s="132">
        <v>1108</v>
      </c>
      <c r="D27" s="132">
        <v>1118</v>
      </c>
      <c r="E27" s="132">
        <v>1141</v>
      </c>
      <c r="F27" s="132">
        <v>1163</v>
      </c>
      <c r="G27" s="126">
        <v>1205</v>
      </c>
      <c r="H27" s="36"/>
    </row>
    <row r="28" spans="2:8" ht="15.75" customHeight="1">
      <c r="B28" s="224" t="s">
        <v>145</v>
      </c>
      <c r="C28" s="132">
        <v>795</v>
      </c>
      <c r="D28" s="132">
        <v>798</v>
      </c>
      <c r="E28" s="132">
        <v>796</v>
      </c>
      <c r="F28" s="132">
        <v>781</v>
      </c>
      <c r="G28" s="126">
        <v>770</v>
      </c>
      <c r="H28" s="36"/>
    </row>
    <row r="29" spans="2:8" ht="15.75" customHeight="1">
      <c r="B29" s="225" t="s">
        <v>146</v>
      </c>
      <c r="C29" s="146">
        <v>0.582</v>
      </c>
      <c r="D29" s="146">
        <v>0.584</v>
      </c>
      <c r="E29" s="146">
        <v>0.589</v>
      </c>
      <c r="F29" s="146">
        <v>0.598</v>
      </c>
      <c r="G29" s="366">
        <v>0.61</v>
      </c>
      <c r="H29" s="36"/>
    </row>
    <row r="30" spans="2:7" ht="3.75" customHeight="1">
      <c r="B30" s="226"/>
      <c r="C30" s="103"/>
      <c r="D30" s="103"/>
      <c r="E30" s="103"/>
      <c r="F30" s="103"/>
      <c r="G30" s="102"/>
    </row>
    <row r="31" spans="2:7" ht="12.75">
      <c r="B31" s="227" t="s">
        <v>147</v>
      </c>
      <c r="C31" s="106">
        <v>0.024</v>
      </c>
      <c r="D31" s="106">
        <v>0.023</v>
      </c>
      <c r="E31" s="106">
        <v>0.024</v>
      </c>
      <c r="F31" s="106">
        <v>0.024</v>
      </c>
      <c r="G31" s="367">
        <v>0.021</v>
      </c>
    </row>
    <row r="32" spans="2:7" ht="3.75" customHeight="1">
      <c r="B32" s="226"/>
      <c r="C32" s="103"/>
      <c r="D32" s="103"/>
      <c r="E32" s="103"/>
      <c r="F32" s="103"/>
      <c r="G32" s="102"/>
    </row>
    <row r="33" spans="2:8" ht="15.75" customHeight="1">
      <c r="B33" s="227" t="s">
        <v>166</v>
      </c>
      <c r="C33" s="133">
        <v>252</v>
      </c>
      <c r="D33" s="133">
        <v>257</v>
      </c>
      <c r="E33" s="133">
        <v>252</v>
      </c>
      <c r="F33" s="133">
        <v>244</v>
      </c>
      <c r="G33" s="128">
        <v>254</v>
      </c>
      <c r="H33" s="36"/>
    </row>
    <row r="34" spans="2:8" ht="15.75" customHeight="1">
      <c r="B34" s="224" t="s">
        <v>148</v>
      </c>
      <c r="C34" s="132">
        <v>337</v>
      </c>
      <c r="D34" s="132">
        <v>344</v>
      </c>
      <c r="E34" s="132">
        <v>338</v>
      </c>
      <c r="F34" s="132">
        <v>329</v>
      </c>
      <c r="G34" s="126">
        <v>338</v>
      </c>
      <c r="H34" s="36"/>
    </row>
    <row r="35" spans="2:8" ht="15.75" customHeight="1">
      <c r="B35" s="224" t="s">
        <v>149</v>
      </c>
      <c r="C35" s="132">
        <v>150</v>
      </c>
      <c r="D35" s="132">
        <v>152</v>
      </c>
      <c r="E35" s="132">
        <v>135</v>
      </c>
      <c r="F35" s="132">
        <v>118</v>
      </c>
      <c r="G35" s="369">
        <v>121</v>
      </c>
      <c r="H35" s="36"/>
    </row>
    <row r="36" spans="2:12" s="332" customFormat="1" ht="15.75" customHeight="1">
      <c r="B36" s="324" t="s">
        <v>37</v>
      </c>
      <c r="C36" s="334">
        <v>26.55</v>
      </c>
      <c r="D36" s="333">
        <v>26.11</v>
      </c>
      <c r="E36" s="333">
        <v>25.73</v>
      </c>
      <c r="F36" s="333">
        <v>25.4</v>
      </c>
      <c r="G36" s="370">
        <v>25.6</v>
      </c>
      <c r="H36" s="329"/>
      <c r="I36" s="329"/>
      <c r="J36" s="330"/>
      <c r="K36" s="330"/>
      <c r="L36" s="331"/>
    </row>
    <row r="37" spans="2:7" ht="12.75">
      <c r="B37" s="231"/>
      <c r="C37" s="47"/>
      <c r="D37" s="47"/>
      <c r="E37" s="251"/>
      <c r="F37" s="251"/>
      <c r="G37" s="251"/>
    </row>
    <row r="38" spans="2:7" ht="15.75" customHeight="1">
      <c r="B38" s="409" t="s">
        <v>154</v>
      </c>
      <c r="C38" s="412" t="str">
        <f>C24</f>
        <v>2Q 2017</v>
      </c>
      <c r="D38" s="412" t="str">
        <f>D24</f>
        <v>3Q 2017</v>
      </c>
      <c r="E38" s="421" t="str">
        <f>E24</f>
        <v>4Q 2017</v>
      </c>
      <c r="F38" s="421" t="str">
        <f>F24</f>
        <v>1Q 2018</v>
      </c>
      <c r="G38" s="425" t="str">
        <f>G24</f>
        <v>2Q 2018</v>
      </c>
    </row>
    <row r="39" spans="2:7" ht="15.75" customHeight="1">
      <c r="B39" s="411"/>
      <c r="C39" s="413"/>
      <c r="D39" s="413"/>
      <c r="E39" s="422"/>
      <c r="F39" s="422"/>
      <c r="G39" s="427"/>
    </row>
    <row r="40" spans="2:8" ht="15.75" customHeight="1">
      <c r="B40" s="232" t="s">
        <v>7</v>
      </c>
      <c r="C40" s="178">
        <v>4022</v>
      </c>
      <c r="D40" s="178">
        <v>4162</v>
      </c>
      <c r="E40" s="312">
        <v>4286</v>
      </c>
      <c r="F40" s="312">
        <v>4289</v>
      </c>
      <c r="G40" s="252">
        <v>4279</v>
      </c>
      <c r="H40" s="36"/>
    </row>
    <row r="41" spans="2:8" ht="15.75" customHeight="1">
      <c r="B41" s="233" t="s">
        <v>2</v>
      </c>
      <c r="C41" s="136">
        <v>626</v>
      </c>
      <c r="D41" s="136">
        <v>636</v>
      </c>
      <c r="E41" s="310">
        <v>658</v>
      </c>
      <c r="F41" s="310">
        <v>666</v>
      </c>
      <c r="G41" s="253">
        <v>673</v>
      </c>
      <c r="H41" s="36"/>
    </row>
    <row r="42" spans="2:8" ht="15.75" customHeight="1">
      <c r="B42" s="233" t="s">
        <v>5</v>
      </c>
      <c r="C42" s="136">
        <v>75</v>
      </c>
      <c r="D42" s="136">
        <v>72</v>
      </c>
      <c r="E42" s="310">
        <v>78</v>
      </c>
      <c r="F42" s="310">
        <v>81</v>
      </c>
      <c r="G42" s="253">
        <v>82</v>
      </c>
      <c r="H42" s="36"/>
    </row>
    <row r="43" spans="2:8" ht="15.75" customHeight="1">
      <c r="B43" s="233" t="s">
        <v>6</v>
      </c>
      <c r="C43" s="136">
        <v>163</v>
      </c>
      <c r="D43" s="136">
        <v>161</v>
      </c>
      <c r="E43" s="310">
        <v>163</v>
      </c>
      <c r="F43" s="310">
        <v>163</v>
      </c>
      <c r="G43" s="253">
        <v>161</v>
      </c>
      <c r="H43" s="36"/>
    </row>
    <row r="44" spans="2:8" ht="15.75" customHeight="1">
      <c r="B44" s="233" t="s">
        <v>168</v>
      </c>
      <c r="C44" s="136">
        <v>47</v>
      </c>
      <c r="D44" s="136">
        <v>50</v>
      </c>
      <c r="E44" s="310">
        <v>49</v>
      </c>
      <c r="F44" s="310">
        <v>49</v>
      </c>
      <c r="G44" s="253">
        <v>50</v>
      </c>
      <c r="H44" s="36"/>
    </row>
    <row r="45" spans="2:8" ht="15.75" customHeight="1">
      <c r="B45" s="234" t="s">
        <v>155</v>
      </c>
      <c r="C45" s="137">
        <v>4933</v>
      </c>
      <c r="D45" s="137">
        <v>5081</v>
      </c>
      <c r="E45" s="313">
        <v>5233</v>
      </c>
      <c r="F45" s="313">
        <v>5248</v>
      </c>
      <c r="G45" s="254">
        <v>5245</v>
      </c>
      <c r="H45" s="36"/>
    </row>
    <row r="46" spans="2:7" ht="6" customHeight="1">
      <c r="B46" s="235"/>
      <c r="C46" s="55"/>
      <c r="D46" s="55"/>
      <c r="E46" s="235"/>
      <c r="F46" s="235"/>
      <c r="G46" s="235"/>
    </row>
    <row r="47" ht="15.75" customHeight="1">
      <c r="B47" s="236" t="s">
        <v>156</v>
      </c>
    </row>
    <row r="48" ht="15.75" customHeight="1">
      <c r="B48" s="236" t="s">
        <v>186</v>
      </c>
    </row>
    <row r="49" ht="15.75" customHeight="1">
      <c r="B49" s="236" t="s">
        <v>212</v>
      </c>
    </row>
    <row r="50" spans="2:250" ht="15.75" customHeight="1">
      <c r="B50" s="236" t="s">
        <v>171</v>
      </c>
      <c r="C50" s="55"/>
      <c r="D50" s="56"/>
      <c r="E50" s="28"/>
      <c r="F50" s="28"/>
      <c r="G50" s="19"/>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c r="CC50" s="55"/>
      <c r="CD50" s="55"/>
      <c r="CE50" s="55"/>
      <c r="CF50" s="55"/>
      <c r="CG50" s="55"/>
      <c r="CH50" s="55"/>
      <c r="CI50" s="55"/>
      <c r="CJ50" s="55"/>
      <c r="CK50" s="55"/>
      <c r="CL50" s="55"/>
      <c r="CM50" s="55"/>
      <c r="CN50" s="55"/>
      <c r="CO50" s="55"/>
      <c r="CP50" s="55"/>
      <c r="CQ50" s="55"/>
      <c r="CR50" s="55"/>
      <c r="CS50" s="55"/>
      <c r="CT50" s="55"/>
      <c r="CU50" s="55"/>
      <c r="CV50" s="55"/>
      <c r="CW50" s="55"/>
      <c r="CX50" s="55"/>
      <c r="CY50" s="55"/>
      <c r="CZ50" s="55"/>
      <c r="DA50" s="55"/>
      <c r="DB50" s="55"/>
      <c r="DC50" s="55"/>
      <c r="DD50" s="55"/>
      <c r="DE50" s="55"/>
      <c r="DF50" s="55"/>
      <c r="DG50" s="55"/>
      <c r="DH50" s="55"/>
      <c r="DI50" s="55"/>
      <c r="DJ50" s="55"/>
      <c r="DK50" s="55"/>
      <c r="DL50" s="55"/>
      <c r="DM50" s="55"/>
      <c r="DN50" s="55"/>
      <c r="DO50" s="55"/>
      <c r="DP50" s="55"/>
      <c r="DQ50" s="55"/>
      <c r="DR50" s="55"/>
      <c r="DS50" s="55"/>
      <c r="DT50" s="55"/>
      <c r="DU50" s="55"/>
      <c r="DV50" s="55"/>
      <c r="DW50" s="55"/>
      <c r="DX50" s="55"/>
      <c r="DY50" s="55"/>
      <c r="DZ50" s="55"/>
      <c r="EA50" s="55"/>
      <c r="EB50" s="55"/>
      <c r="EC50" s="55"/>
      <c r="ED50" s="55"/>
      <c r="EE50" s="55"/>
      <c r="EF50" s="55"/>
      <c r="EG50" s="55"/>
      <c r="EH50" s="55"/>
      <c r="EI50" s="55"/>
      <c r="EJ50" s="55"/>
      <c r="EK50" s="55"/>
      <c r="EL50" s="55"/>
      <c r="EM50" s="55"/>
      <c r="EN50" s="55"/>
      <c r="EO50" s="55"/>
      <c r="EP50" s="55"/>
      <c r="EQ50" s="55"/>
      <c r="ER50" s="55"/>
      <c r="ES50" s="55"/>
      <c r="ET50" s="55"/>
      <c r="EU50" s="55"/>
      <c r="EV50" s="55"/>
      <c r="EW50" s="55"/>
      <c r="EX50" s="55"/>
      <c r="EY50" s="55"/>
      <c r="EZ50" s="55"/>
      <c r="FA50" s="55"/>
      <c r="FB50" s="55"/>
      <c r="FC50" s="55"/>
      <c r="FD50" s="55"/>
      <c r="FE50" s="55"/>
      <c r="FF50" s="55"/>
      <c r="FG50" s="55"/>
      <c r="FH50" s="55"/>
      <c r="FI50" s="55"/>
      <c r="FJ50" s="55"/>
      <c r="FK50" s="55"/>
      <c r="FL50" s="55"/>
      <c r="FM50" s="55"/>
      <c r="FN50" s="55"/>
      <c r="FO50" s="55"/>
      <c r="FP50" s="55"/>
      <c r="FQ50" s="55"/>
      <c r="FR50" s="55"/>
      <c r="FS50" s="55"/>
      <c r="FT50" s="55"/>
      <c r="FU50" s="55"/>
      <c r="FV50" s="55"/>
      <c r="FW50" s="55"/>
      <c r="FX50" s="55"/>
      <c r="FY50" s="55"/>
      <c r="FZ50" s="55"/>
      <c r="GA50" s="55"/>
      <c r="GB50" s="55"/>
      <c r="GC50" s="55"/>
      <c r="GD50" s="55"/>
      <c r="GE50" s="55"/>
      <c r="GF50" s="55"/>
      <c r="GG50" s="55"/>
      <c r="GH50" s="55"/>
      <c r="GI50" s="55"/>
      <c r="GJ50" s="55"/>
      <c r="GK50" s="55"/>
      <c r="GL50" s="55"/>
      <c r="GM50" s="55"/>
      <c r="GN50" s="55"/>
      <c r="GO50" s="55"/>
      <c r="GP50" s="55"/>
      <c r="GQ50" s="55"/>
      <c r="GR50" s="55"/>
      <c r="GS50" s="55"/>
      <c r="GT50" s="55"/>
      <c r="GU50" s="55"/>
      <c r="GV50" s="55"/>
      <c r="GW50" s="55"/>
      <c r="GX50" s="55"/>
      <c r="GY50" s="55"/>
      <c r="GZ50" s="55"/>
      <c r="HA50" s="55"/>
      <c r="HB50" s="55"/>
      <c r="HC50" s="55"/>
      <c r="HD50" s="55"/>
      <c r="HE50" s="55"/>
      <c r="HF50" s="55"/>
      <c r="HG50" s="55"/>
      <c r="HH50" s="55"/>
      <c r="HI50" s="55"/>
      <c r="HJ50" s="55"/>
      <c r="HK50" s="55"/>
      <c r="HL50" s="55"/>
      <c r="HM50" s="55"/>
      <c r="HN50" s="55"/>
      <c r="HO50" s="55"/>
      <c r="HP50" s="55"/>
      <c r="HQ50" s="55"/>
      <c r="HR50" s="55"/>
      <c r="HS50" s="55"/>
      <c r="HT50" s="55"/>
      <c r="HU50" s="55"/>
      <c r="HV50" s="55"/>
      <c r="HW50" s="55"/>
      <c r="HX50" s="55"/>
      <c r="HY50" s="55"/>
      <c r="HZ50" s="55"/>
      <c r="IA50" s="55"/>
      <c r="IB50" s="55"/>
      <c r="IC50" s="55"/>
      <c r="ID50" s="55"/>
      <c r="IE50" s="55"/>
      <c r="IF50" s="55"/>
      <c r="IG50" s="55"/>
      <c r="IH50" s="55"/>
      <c r="II50" s="55"/>
      <c r="IJ50" s="55"/>
      <c r="IK50" s="55"/>
      <c r="IL50" s="55"/>
      <c r="IM50" s="55"/>
      <c r="IN50" s="55"/>
      <c r="IO50" s="55"/>
      <c r="IP50" s="55"/>
    </row>
    <row r="51" ht="15.75" customHeight="1">
      <c r="B51" s="236" t="s">
        <v>169</v>
      </c>
    </row>
    <row r="52" ht="15.75" customHeight="1">
      <c r="B52" s="236" t="s">
        <v>170</v>
      </c>
    </row>
    <row r="53" ht="15.75" customHeight="1"/>
    <row r="54" ht="15.75" customHeight="1"/>
    <row r="55" spans="3:7" ht="14.25">
      <c r="C55" s="55"/>
      <c r="D55" s="55"/>
      <c r="E55" s="235"/>
      <c r="F55" s="235"/>
      <c r="G55" s="235"/>
    </row>
    <row r="56" spans="3:7" ht="14.25">
      <c r="C56" s="55"/>
      <c r="D56" s="55"/>
      <c r="E56" s="235"/>
      <c r="F56" s="235"/>
      <c r="G56" s="235"/>
    </row>
    <row r="57" spans="3:7" ht="12.75">
      <c r="C57" s="179"/>
      <c r="D57" s="58"/>
      <c r="E57" s="255"/>
      <c r="F57" s="255"/>
      <c r="G57" s="255"/>
    </row>
    <row r="58" spans="3:7" ht="12.75">
      <c r="C58" s="179"/>
      <c r="D58" s="58"/>
      <c r="E58" s="255"/>
      <c r="F58" s="255"/>
      <c r="G58" s="255"/>
    </row>
    <row r="59" spans="3:7" ht="12.75">
      <c r="C59" s="180"/>
      <c r="D59" s="59"/>
      <c r="E59" s="180"/>
      <c r="F59" s="180"/>
      <c r="G59" s="180"/>
    </row>
    <row r="60" spans="3:7" ht="12.75">
      <c r="C60" s="64"/>
      <c r="D60" s="60"/>
      <c r="E60" s="256"/>
      <c r="F60" s="256"/>
      <c r="G60" s="256"/>
    </row>
    <row r="61" spans="3:7" ht="12.75">
      <c r="C61" s="181"/>
      <c r="D61" s="62"/>
      <c r="E61" s="257"/>
      <c r="F61" s="257"/>
      <c r="G61" s="257"/>
    </row>
    <row r="62" spans="3:7" ht="12.75">
      <c r="C62" s="181"/>
      <c r="D62" s="62"/>
      <c r="E62" s="257"/>
      <c r="F62" s="257"/>
      <c r="G62" s="257"/>
    </row>
    <row r="63" spans="3:7" ht="12.75">
      <c r="C63" s="181"/>
      <c r="D63" s="62"/>
      <c r="E63" s="257"/>
      <c r="F63" s="257"/>
      <c r="G63" s="257"/>
    </row>
    <row r="64" spans="3:7" ht="12.75">
      <c r="C64" s="181"/>
      <c r="D64" s="62"/>
      <c r="E64" s="257"/>
      <c r="F64" s="257"/>
      <c r="G64" s="257"/>
    </row>
    <row r="65" spans="3:7" ht="12.75">
      <c r="C65" s="181"/>
      <c r="D65" s="62"/>
      <c r="E65" s="257"/>
      <c r="F65" s="257"/>
      <c r="G65" s="257"/>
    </row>
    <row r="66" spans="3:7" ht="12.75">
      <c r="C66" s="64"/>
      <c r="D66" s="60"/>
      <c r="E66" s="256"/>
      <c r="F66" s="256"/>
      <c r="G66" s="256"/>
    </row>
  </sheetData>
  <sheetProtection/>
  <mergeCells count="24">
    <mergeCell ref="G2:G3"/>
    <mergeCell ref="G8:G9"/>
    <mergeCell ref="G24:G25"/>
    <mergeCell ref="G38:G39"/>
    <mergeCell ref="D2:D3"/>
    <mergeCell ref="D8:D9"/>
    <mergeCell ref="D24:D25"/>
    <mergeCell ref="D38:D39"/>
    <mergeCell ref="F2:F3"/>
    <mergeCell ref="F8:F9"/>
    <mergeCell ref="B2:B3"/>
    <mergeCell ref="B8:B9"/>
    <mergeCell ref="B24:B25"/>
    <mergeCell ref="B38:B39"/>
    <mergeCell ref="C2:C3"/>
    <mergeCell ref="C8:C9"/>
    <mergeCell ref="C24:C25"/>
    <mergeCell ref="C38:C39"/>
    <mergeCell ref="F24:F25"/>
    <mergeCell ref="F38:F39"/>
    <mergeCell ref="E2:E3"/>
    <mergeCell ref="E8:E9"/>
    <mergeCell ref="E24:E25"/>
    <mergeCell ref="E38:E39"/>
  </mergeCells>
  <printOptions/>
  <pageMargins left="0.7480314960629921" right="0.7480314960629921" top="0.984251968503937" bottom="0.984251968503937" header="0.5118110236220472" footer="0.5118110236220472"/>
  <pageSetup fitToHeight="1" fitToWidth="1" horizontalDpi="600" verticalDpi="600" orientation="landscape" paperSize="9" scale="60" r:id="rId2"/>
  <headerFooter alignWithMargins="0">
    <oddHeader>&amp;L&amp;14&amp;K002060O2 Czech Republic  - FACTS AND FIGURES&amp;R&amp;G</oddHeader>
    <oddFooter>&amp;L&amp;"Arial,tučné"&amp;K03-048Investor Relations&amp;"Arial,obyčejné"
Tel. +420 271 462 076, +420 271 462 169&amp;C&amp;K03-048email: investor_relations@o2.cz</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ČESKÝ TELECOM,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ja046877</dc:creator>
  <cp:keywords/>
  <dc:description/>
  <cp:lastModifiedBy>Hampl Jakub</cp:lastModifiedBy>
  <cp:lastPrinted>2017-07-27T10:22:04Z</cp:lastPrinted>
  <dcterms:created xsi:type="dcterms:W3CDTF">2006-01-23T13:06:21Z</dcterms:created>
  <dcterms:modified xsi:type="dcterms:W3CDTF">2018-07-25T14:28:33Z</dcterms:modified>
  <cp:category/>
  <cp:version/>
  <cp:contentType/>
  <cp:contentStatus/>
</cp:coreProperties>
</file>